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3440" windowHeight="8070" activeTab="0"/>
  </bookViews>
  <sheets>
    <sheet name="1학년현장체험학습비" sheetId="1" r:id="rId1"/>
    <sheet name="2학년현장체험학습비" sheetId="2" r:id="rId2"/>
    <sheet name="3학년현장체험학습비" sheetId="3" r:id="rId3"/>
    <sheet name="4학년현장체험학습비" sheetId="4" r:id="rId4"/>
    <sheet name="5학년현장체험학습비" sheetId="5" r:id="rId5"/>
    <sheet name="6학년현장체험학습비" sheetId="6" r:id="rId6"/>
  </sheets>
  <definedNames>
    <definedName name="_xlnm.Print_Area" localSheetId="0">'1학년현장체험학습비'!$A$1:$M$21</definedName>
  </definedNames>
  <calcPr fullCalcOnLoad="1"/>
</workbook>
</file>

<file path=xl/sharedStrings.xml><?xml version="1.0" encoding="utf-8"?>
<sst xmlns="http://schemas.openxmlformats.org/spreadsheetml/2006/main" count="311" uniqueCount="74">
  <si>
    <t>여행기간</t>
  </si>
  <si>
    <t>여행장소</t>
  </si>
  <si>
    <t>1. 수    입</t>
  </si>
  <si>
    <t>구분</t>
  </si>
  <si>
    <t>징수결정액</t>
  </si>
  <si>
    <t>수납액</t>
  </si>
  <si>
    <t>미수납액</t>
  </si>
  <si>
    <t>비  고</t>
  </si>
  <si>
    <t>학부모부담수입</t>
  </si>
  <si>
    <t>국고지원금</t>
  </si>
  <si>
    <t>계</t>
  </si>
  <si>
    <t>계(A)</t>
  </si>
  <si>
    <t>인원</t>
  </si>
  <si>
    <t>단가</t>
  </si>
  <si>
    <t>금액</t>
  </si>
  <si>
    <t>지원및감면</t>
  </si>
  <si>
    <t>일반대상자</t>
  </si>
  <si>
    <t>합  계</t>
  </si>
  <si>
    <t>2. 집행내역</t>
  </si>
  <si>
    <t>집행내역</t>
  </si>
  <si>
    <t>집행잔액 및 처리내역</t>
  </si>
  <si>
    <t>비고</t>
  </si>
  <si>
    <t>세부집행내역</t>
  </si>
  <si>
    <t>집행액(B)</t>
  </si>
  <si>
    <t>집행잔액(A-B)</t>
  </si>
  <si>
    <t>잔액처리내역</t>
  </si>
  <si>
    <t>차 량 비</t>
  </si>
  <si>
    <t>숙 박 비
(지원 18명)</t>
  </si>
  <si>
    <t>식      비</t>
  </si>
  <si>
    <t>입 장 료</t>
  </si>
  <si>
    <t>예 비 비</t>
  </si>
  <si>
    <t>3. 계약현황</t>
  </si>
  <si>
    <t>구  분</t>
  </si>
  <si>
    <t>업 체 명</t>
  </si>
  <si>
    <t>계약기간</t>
  </si>
  <si>
    <t>계약금액</t>
  </si>
  <si>
    <t>계약방법</t>
  </si>
  <si>
    <t>차량</t>
  </si>
  <si>
    <t>숙식</t>
  </si>
  <si>
    <t>소액소의견적입찰</t>
  </si>
  <si>
    <t>미참가자환불및불우이웃돕기성금</t>
  </si>
  <si>
    <t>★ 여행기간</t>
  </si>
  <si>
    <t>★ 여행장소</t>
  </si>
  <si>
    <t>교육청 지원금</t>
  </si>
  <si>
    <t>교육청 지원금</t>
  </si>
  <si>
    <t>2015학년도 5학년 현장학습 집행내역 및 계약현황</t>
  </si>
  <si>
    <t>2015년 05월 19일 (4,5반), 20일(1,2,3반), 22일(6,7반)</t>
  </si>
  <si>
    <t>서울시립천문대</t>
  </si>
  <si>
    <t>2015학년도 1학년 현장학습비 수입.집행내역 및 계약현황</t>
  </si>
  <si>
    <t xml:space="preserve"> 어린이박물관</t>
  </si>
  <si>
    <t>2015학년도 2학년 현장학습 집행내역 및 계약현황</t>
  </si>
  <si>
    <t>2015년 09월 22일 (3,4,5반), 23일(1,2반), 24일(6,7반)</t>
  </si>
  <si>
    <t xml:space="preserve"> 용도수목원</t>
  </si>
  <si>
    <t>체험활동비:14,000원x200명</t>
  </si>
  <si>
    <t>㈜ 대한여행사
대표 김정환</t>
  </si>
  <si>
    <t>2015.09.23~2015.09.24
(3일)</t>
  </si>
  <si>
    <t>2015학년도 3학년 현장학습 집행내역 및 계약현황</t>
  </si>
  <si>
    <t>2015년 10월 14일 (1,2반), 15일(3,4반), 16일(5,6,7반)</t>
  </si>
  <si>
    <t xml:space="preserve"> 한국민속촌</t>
  </si>
  <si>
    <t>45인승 8대×1일×300,000원
(교사차량비 181,380원제외)</t>
  </si>
  <si>
    <r>
      <t>계약금액 : 2,520,000</t>
    </r>
    <r>
      <rPr>
        <sz val="11"/>
        <rFont val="돋움"/>
        <family val="3"/>
      </rPr>
      <t xml:space="preserve">원
</t>
    </r>
    <r>
      <rPr>
        <sz val="11"/>
        <rFont val="돋움"/>
        <family val="3"/>
      </rPr>
      <t>300,000</t>
    </r>
    <r>
      <rPr>
        <sz val="11"/>
        <rFont val="돋움"/>
        <family val="3"/>
      </rPr>
      <t>원×</t>
    </r>
    <r>
      <rPr>
        <sz val="11"/>
        <rFont val="돋움"/>
        <family val="3"/>
      </rPr>
      <t>8</t>
    </r>
    <r>
      <rPr>
        <sz val="11"/>
        <rFont val="돋움"/>
        <family val="3"/>
      </rPr>
      <t>대×3일
※교사차량비 별도지급(</t>
    </r>
    <r>
      <rPr>
        <sz val="11"/>
        <rFont val="돋움"/>
        <family val="3"/>
      </rPr>
      <t>181,380</t>
    </r>
    <r>
      <rPr>
        <sz val="11"/>
        <rFont val="돋움"/>
        <family val="3"/>
      </rPr>
      <t>원)</t>
    </r>
  </si>
  <si>
    <t>45인승 8대×1일×360,000원
(교사차량비 169,920원제외)</t>
  </si>
  <si>
    <t>입장료:12,000원x185명=2,220,000</t>
  </si>
  <si>
    <t>㈜ 대한여행사
대표 김정환</t>
  </si>
  <si>
    <t>2015.10.14~2015.10.16.
(3일)</t>
  </si>
  <si>
    <r>
      <t>계약금액 : 2,520,000</t>
    </r>
    <r>
      <rPr>
        <sz val="11"/>
        <rFont val="돋움"/>
        <family val="3"/>
      </rPr>
      <t xml:space="preserve">원
</t>
    </r>
    <r>
      <rPr>
        <sz val="11"/>
        <rFont val="돋움"/>
        <family val="3"/>
      </rPr>
      <t>360,000</t>
    </r>
    <r>
      <rPr>
        <sz val="11"/>
        <rFont val="돋움"/>
        <family val="3"/>
      </rPr>
      <t>원×</t>
    </r>
    <r>
      <rPr>
        <sz val="11"/>
        <rFont val="돋움"/>
        <family val="3"/>
      </rPr>
      <t>7</t>
    </r>
    <r>
      <rPr>
        <sz val="11"/>
        <rFont val="돋움"/>
        <family val="3"/>
      </rPr>
      <t>대×3일
※교사차량비 별도지급(</t>
    </r>
    <r>
      <rPr>
        <sz val="11"/>
        <rFont val="돋움"/>
        <family val="3"/>
      </rPr>
      <t>169,920</t>
    </r>
    <r>
      <rPr>
        <sz val="11"/>
        <rFont val="돋움"/>
        <family val="3"/>
      </rPr>
      <t>원)</t>
    </r>
  </si>
  <si>
    <t>2015학년도 4학년 현장학습 집행내역 및 계약현황</t>
  </si>
  <si>
    <t xml:space="preserve">2015년 </t>
  </si>
  <si>
    <t>2015년 10월 20일(3,1,2,3반), 21일(4,5,6반), 22일(7,8반)</t>
  </si>
  <si>
    <t>45인승 8대×1일×340,000원
(교사차량비 214,700원제외)</t>
  </si>
  <si>
    <t>동물공연관람료:1,950,000원(10,000원x195명)</t>
  </si>
  <si>
    <t>미참가자환불및불우이웃돕기성금</t>
  </si>
  <si>
    <t>2015.10.20~2015.10.22
(3일)</t>
  </si>
  <si>
    <r>
      <t>계약금액 : 2,720,000</t>
    </r>
    <r>
      <rPr>
        <sz val="11"/>
        <rFont val="돋움"/>
        <family val="3"/>
      </rPr>
      <t xml:space="preserve">원
</t>
    </r>
    <r>
      <rPr>
        <sz val="11"/>
        <rFont val="돋움"/>
        <family val="3"/>
      </rPr>
      <t>340,000</t>
    </r>
    <r>
      <rPr>
        <sz val="11"/>
        <rFont val="돋움"/>
        <family val="3"/>
      </rPr>
      <t>원×</t>
    </r>
    <r>
      <rPr>
        <sz val="11"/>
        <rFont val="돋움"/>
        <family val="3"/>
      </rPr>
      <t>8</t>
    </r>
    <r>
      <rPr>
        <sz val="11"/>
        <rFont val="돋움"/>
        <family val="3"/>
      </rPr>
      <t>대×3일
※교사차량비 별도지급(</t>
    </r>
    <r>
      <rPr>
        <sz val="11"/>
        <rFont val="돋움"/>
        <family val="3"/>
      </rPr>
      <t>214,700</t>
    </r>
    <r>
      <rPr>
        <sz val="11"/>
        <rFont val="돋움"/>
        <family val="3"/>
      </rPr>
      <t>원)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</si>
</sst>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48" applyBorder="1" applyAlignment="1">
      <alignment vertical="center"/>
    </xf>
    <xf numFmtId="41" fontId="0" fillId="0" borderId="11" xfId="48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48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top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1" fontId="0" fillId="34" borderId="10" xfId="0" applyNumberFormat="1" applyFill="1" applyBorder="1" applyAlignment="1">
      <alignment vertical="center"/>
    </xf>
    <xf numFmtId="41" fontId="0" fillId="34" borderId="10" xfId="48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8" fillId="29" borderId="0" xfId="44" applyAlignment="1">
      <alignment vertical="center"/>
    </xf>
    <xf numFmtId="0" fontId="28" fillId="29" borderId="10" xfId="44" applyBorder="1" applyAlignment="1">
      <alignment horizontal="center" vertical="center"/>
    </xf>
    <xf numFmtId="0" fontId="28" fillId="29" borderId="0" xfId="44" applyAlignment="1">
      <alignment horizontal="center" vertical="center"/>
    </xf>
    <xf numFmtId="41" fontId="28" fillId="29" borderId="10" xfId="44" applyNumberFormat="1" applyBorder="1" applyAlignment="1">
      <alignment vertical="center"/>
    </xf>
    <xf numFmtId="0" fontId="28" fillId="29" borderId="10" xfId="44" applyBorder="1" applyAlignment="1">
      <alignment vertical="center"/>
    </xf>
    <xf numFmtId="0" fontId="28" fillId="29" borderId="10" xfId="44" applyBorder="1" applyAlignment="1">
      <alignment horizontal="center" vertical="center"/>
    </xf>
    <xf numFmtId="0" fontId="28" fillId="29" borderId="10" xfId="44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28" fillId="29" borderId="10" xfId="44" applyBorder="1" applyAlignment="1">
      <alignment horizontal="center" vertical="center"/>
    </xf>
    <xf numFmtId="0" fontId="28" fillId="29" borderId="10" xfId="44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1" fontId="0" fillId="34" borderId="14" xfId="0" applyNumberFormat="1" applyFill="1" applyBorder="1" applyAlignment="1">
      <alignment horizontal="center" vertical="center"/>
    </xf>
    <xf numFmtId="41" fontId="0" fillId="34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29" borderId="10" xfId="44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28" fillId="29" borderId="14" xfId="44" applyNumberFormat="1" applyBorder="1" applyAlignment="1">
      <alignment horizontal="center" vertical="center"/>
    </xf>
    <xf numFmtId="41" fontId="28" fillId="29" borderId="15" xfId="44" applyNumberFormat="1" applyBorder="1" applyAlignment="1">
      <alignment horizontal="center" vertical="center"/>
    </xf>
    <xf numFmtId="0" fontId="28" fillId="29" borderId="10" xfId="44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8" fillId="28" borderId="2" xfId="42" applyFont="1" applyAlignment="1">
      <alignment horizontal="center" vertical="center"/>
    </xf>
    <xf numFmtId="0" fontId="28" fillId="29" borderId="14" xfId="44" applyBorder="1" applyAlignment="1">
      <alignment horizontal="center" vertical="center"/>
    </xf>
    <xf numFmtId="0" fontId="28" fillId="29" borderId="15" xfId="44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41" fontId="0" fillId="0" borderId="12" xfId="48" applyBorder="1" applyAlignment="1">
      <alignment horizontal="center" vertical="center"/>
    </xf>
    <xf numFmtId="41" fontId="0" fillId="0" borderId="13" xfId="48" applyBorder="1" applyAlignment="1">
      <alignment horizontal="center" vertical="center"/>
    </xf>
    <xf numFmtId="41" fontId="0" fillId="0" borderId="11" xfId="48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4">
      <selection activeCell="G19" sqref="G19"/>
    </sheetView>
  </sheetViews>
  <sheetFormatPr defaultColWidth="8.88671875" defaultRowHeight="30" customHeight="1"/>
  <cols>
    <col min="1" max="13" width="12.77734375" style="0" customWidth="1"/>
    <col min="14" max="14" width="10.77734375" style="0" customWidth="1"/>
  </cols>
  <sheetData>
    <row r="1" spans="1:14" s="1" customFormat="1" ht="30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customHeight="1"/>
    <row r="3" spans="1:2" ht="15" customHeight="1">
      <c r="A3" s="2" t="s">
        <v>41</v>
      </c>
      <c r="B3" s="3" t="s">
        <v>68</v>
      </c>
    </row>
    <row r="4" spans="1:2" ht="15" customHeight="1">
      <c r="A4" s="2" t="s">
        <v>42</v>
      </c>
      <c r="B4" s="22" t="s">
        <v>49</v>
      </c>
    </row>
    <row r="5" ht="15" customHeight="1"/>
    <row r="6" ht="15" customHeight="1">
      <c r="A6" s="3" t="s">
        <v>2</v>
      </c>
    </row>
    <row r="7" spans="1:13" s="4" customFormat="1" ht="15" customHeight="1">
      <c r="A7" s="40" t="s">
        <v>3</v>
      </c>
      <c r="B7" s="40" t="s">
        <v>4</v>
      </c>
      <c r="C7" s="40"/>
      <c r="D7" s="40"/>
      <c r="E7" s="40"/>
      <c r="F7" s="40"/>
      <c r="G7" s="40"/>
      <c r="H7" s="40"/>
      <c r="I7" s="40" t="s">
        <v>5</v>
      </c>
      <c r="J7" s="40"/>
      <c r="K7" s="40"/>
      <c r="L7" s="40" t="s">
        <v>6</v>
      </c>
      <c r="M7" s="40" t="s">
        <v>7</v>
      </c>
    </row>
    <row r="8" spans="1:13" s="4" customFormat="1" ht="15" customHeight="1">
      <c r="A8" s="40"/>
      <c r="B8" s="40" t="s">
        <v>8</v>
      </c>
      <c r="C8" s="40"/>
      <c r="D8" s="40"/>
      <c r="E8" s="40" t="s">
        <v>43</v>
      </c>
      <c r="F8" s="40"/>
      <c r="G8" s="40"/>
      <c r="H8" s="40" t="s">
        <v>10</v>
      </c>
      <c r="I8" s="40" t="s">
        <v>8</v>
      </c>
      <c r="J8" s="40" t="s">
        <v>44</v>
      </c>
      <c r="K8" s="40" t="s">
        <v>11</v>
      </c>
      <c r="L8" s="40"/>
      <c r="M8" s="40"/>
    </row>
    <row r="9" spans="1:13" s="4" customFormat="1" ht="15" customHeight="1">
      <c r="A9" s="40"/>
      <c r="B9" s="23" t="s">
        <v>12</v>
      </c>
      <c r="C9" s="23" t="s">
        <v>13</v>
      </c>
      <c r="D9" s="23" t="s">
        <v>14</v>
      </c>
      <c r="E9" s="23" t="s">
        <v>12</v>
      </c>
      <c r="F9" s="23" t="s">
        <v>13</v>
      </c>
      <c r="G9" s="23" t="s">
        <v>14</v>
      </c>
      <c r="H9" s="40"/>
      <c r="I9" s="40"/>
      <c r="J9" s="40"/>
      <c r="K9" s="40"/>
      <c r="L9" s="40"/>
      <c r="M9" s="40"/>
    </row>
    <row r="10" spans="1:13" ht="30" customHeight="1">
      <c r="A10" s="5" t="s">
        <v>15</v>
      </c>
      <c r="B10" s="6">
        <v>17</v>
      </c>
      <c r="C10" s="6">
        <v>11930</v>
      </c>
      <c r="D10" s="7">
        <f>B10*C10</f>
        <v>202810</v>
      </c>
      <c r="E10" s="8"/>
      <c r="F10" s="8"/>
      <c r="G10" s="8">
        <f>E10*F10</f>
        <v>0</v>
      </c>
      <c r="H10" s="9">
        <f>D10+D11+G10</f>
        <v>4479160</v>
      </c>
      <c r="I10" s="10">
        <v>202810</v>
      </c>
      <c r="J10" s="10"/>
      <c r="K10" s="9">
        <f>SUM(I10:J10)</f>
        <v>202810</v>
      </c>
      <c r="L10" s="9">
        <v>0</v>
      </c>
      <c r="M10" s="11"/>
    </row>
    <row r="11" spans="1:13" ht="30" customHeight="1">
      <c r="A11" s="5" t="s">
        <v>16</v>
      </c>
      <c r="B11" s="10">
        <v>195</v>
      </c>
      <c r="C11" s="10">
        <v>21930</v>
      </c>
      <c r="D11" s="8">
        <f>B11*C11</f>
        <v>4276350</v>
      </c>
      <c r="E11" s="10"/>
      <c r="F11" s="8"/>
      <c r="G11" s="11"/>
      <c r="H11" s="11"/>
      <c r="I11" s="11">
        <v>4276350</v>
      </c>
      <c r="J11" s="11"/>
      <c r="K11" s="11">
        <v>4276350</v>
      </c>
      <c r="L11" s="11"/>
      <c r="M11" s="11"/>
    </row>
    <row r="12" spans="1:13" s="4" customFormat="1" ht="30" customHeight="1">
      <c r="A12" s="24" t="s">
        <v>17</v>
      </c>
      <c r="B12" s="25">
        <f>SUM(B10:B11)</f>
        <v>212</v>
      </c>
      <c r="C12" s="25"/>
      <c r="D12" s="25">
        <f>SUM(D10:D11)</f>
        <v>4479160</v>
      </c>
      <c r="E12" s="26"/>
      <c r="F12" s="26"/>
      <c r="G12" s="26">
        <f aca="true" t="shared" si="0" ref="G12:L12">SUM(G10:G11)</f>
        <v>0</v>
      </c>
      <c r="H12" s="25">
        <f t="shared" si="0"/>
        <v>4479160</v>
      </c>
      <c r="I12" s="25">
        <f t="shared" si="0"/>
        <v>4479160</v>
      </c>
      <c r="J12" s="25">
        <f t="shared" si="0"/>
        <v>0</v>
      </c>
      <c r="K12" s="25">
        <f t="shared" si="0"/>
        <v>4479160</v>
      </c>
      <c r="L12" s="25">
        <f t="shared" si="0"/>
        <v>0</v>
      </c>
      <c r="M12" s="27"/>
    </row>
    <row r="13" ht="15" customHeight="1">
      <c r="B13" s="3"/>
    </row>
    <row r="14" ht="15" customHeight="1">
      <c r="A14" s="3" t="s">
        <v>18</v>
      </c>
    </row>
    <row r="15" spans="1:8" s="1" customFormat="1" ht="15" customHeight="1">
      <c r="A15" s="40" t="s">
        <v>19</v>
      </c>
      <c r="B15" s="40"/>
      <c r="C15" s="40"/>
      <c r="D15" s="40"/>
      <c r="E15" s="54" t="s">
        <v>20</v>
      </c>
      <c r="F15" s="55"/>
      <c r="G15" s="56"/>
      <c r="H15" s="40" t="s">
        <v>21</v>
      </c>
    </row>
    <row r="16" spans="1:8" s="1" customFormat="1" ht="15" customHeight="1">
      <c r="A16" s="40" t="s">
        <v>22</v>
      </c>
      <c r="B16" s="40"/>
      <c r="C16" s="40"/>
      <c r="D16" s="23" t="s">
        <v>23</v>
      </c>
      <c r="E16" s="54" t="s">
        <v>24</v>
      </c>
      <c r="F16" s="56"/>
      <c r="G16" s="23" t="s">
        <v>25</v>
      </c>
      <c r="H16" s="40"/>
    </row>
    <row r="17" spans="1:8" ht="48.75" customHeight="1">
      <c r="A17" s="16" t="s">
        <v>26</v>
      </c>
      <c r="B17" s="46" t="s">
        <v>69</v>
      </c>
      <c r="C17" s="47"/>
      <c r="D17" s="10">
        <v>2505300</v>
      </c>
      <c r="E17" s="61"/>
      <c r="F17" s="62"/>
      <c r="G17" s="9"/>
      <c r="H17" s="11"/>
    </row>
    <row r="18" spans="1:8" ht="59.25" customHeight="1">
      <c r="A18" s="20" t="s">
        <v>29</v>
      </c>
      <c r="B18" s="50" t="s">
        <v>70</v>
      </c>
      <c r="C18" s="51"/>
      <c r="D18" s="10">
        <v>1920000</v>
      </c>
      <c r="E18" s="59"/>
      <c r="F18" s="60"/>
      <c r="G18" s="11"/>
      <c r="H18" s="11"/>
    </row>
    <row r="19" spans="1:8" ht="49.5" customHeight="1">
      <c r="A19" s="20" t="s">
        <v>30</v>
      </c>
      <c r="B19" s="46"/>
      <c r="C19" s="47"/>
      <c r="D19" s="10"/>
      <c r="E19" s="59"/>
      <c r="F19" s="60"/>
      <c r="G19" s="11"/>
      <c r="H19" s="11"/>
    </row>
    <row r="20" spans="1:8" s="4" customFormat="1" ht="30" customHeight="1">
      <c r="A20" s="48" t="s">
        <v>17</v>
      </c>
      <c r="B20" s="48"/>
      <c r="C20" s="48"/>
      <c r="D20" s="26">
        <f>SUM(D17:D19)</f>
        <v>4425300</v>
      </c>
      <c r="E20" s="57">
        <v>63860</v>
      </c>
      <c r="F20" s="58"/>
      <c r="G20" s="99" t="s">
        <v>71</v>
      </c>
      <c r="H20" s="100"/>
    </row>
    <row r="21" ht="15" customHeight="1"/>
    <row r="22" ht="15" customHeight="1">
      <c r="A22" s="21" t="s">
        <v>31</v>
      </c>
    </row>
    <row r="23" spans="1:13" s="28" customFormat="1" ht="19.5" customHeight="1">
      <c r="A23" s="37" t="s">
        <v>32</v>
      </c>
      <c r="B23" s="68" t="s">
        <v>33</v>
      </c>
      <c r="C23" s="68"/>
      <c r="D23" s="68" t="s">
        <v>34</v>
      </c>
      <c r="E23" s="68"/>
      <c r="F23" s="75" t="s">
        <v>35</v>
      </c>
      <c r="G23" s="75"/>
      <c r="H23" s="75"/>
      <c r="I23" s="68" t="s">
        <v>36</v>
      </c>
      <c r="J23" s="68"/>
      <c r="K23" s="68" t="s">
        <v>7</v>
      </c>
      <c r="L23" s="68"/>
      <c r="M23" s="68"/>
    </row>
    <row r="24" spans="1:13" ht="49.5" customHeight="1">
      <c r="A24" s="69" t="s">
        <v>37</v>
      </c>
      <c r="B24" s="41" t="s">
        <v>54</v>
      </c>
      <c r="C24" s="42"/>
      <c r="D24" s="43" t="s">
        <v>72</v>
      </c>
      <c r="E24" s="44"/>
      <c r="F24" s="52" t="s">
        <v>73</v>
      </c>
      <c r="G24" s="53"/>
      <c r="H24" s="53"/>
      <c r="I24" s="38" t="s">
        <v>39</v>
      </c>
      <c r="J24" s="39"/>
      <c r="K24" s="49"/>
      <c r="L24" s="49"/>
      <c r="M24" s="49"/>
    </row>
    <row r="25" spans="1:13" ht="49.5" customHeight="1">
      <c r="A25" s="70"/>
      <c r="B25" s="71"/>
      <c r="C25" s="72"/>
      <c r="D25" s="63"/>
      <c r="E25" s="44"/>
      <c r="F25" s="53"/>
      <c r="G25" s="53"/>
      <c r="H25" s="53"/>
      <c r="I25" s="39"/>
      <c r="J25" s="39"/>
      <c r="K25" s="49"/>
      <c r="L25" s="49"/>
      <c r="M25" s="49"/>
    </row>
    <row r="26" spans="1:13" ht="49.5" customHeight="1">
      <c r="A26" s="5" t="s">
        <v>38</v>
      </c>
      <c r="B26" s="41"/>
      <c r="C26" s="42"/>
      <c r="D26" s="63"/>
      <c r="E26" s="44"/>
      <c r="F26" s="49"/>
      <c r="G26" s="49"/>
      <c r="H26" s="49"/>
      <c r="I26" s="64"/>
      <c r="J26" s="64"/>
      <c r="K26" s="65"/>
      <c r="L26" s="66"/>
      <c r="M26" s="67"/>
    </row>
  </sheetData>
  <sheetProtection/>
  <mergeCells count="47">
    <mergeCell ref="B26:C26"/>
    <mergeCell ref="D26:E26"/>
    <mergeCell ref="F26:H26"/>
    <mergeCell ref="I26:J26"/>
    <mergeCell ref="K26:M26"/>
    <mergeCell ref="A24:A25"/>
    <mergeCell ref="B25:C25"/>
    <mergeCell ref="D25:E25"/>
    <mergeCell ref="F25:H25"/>
    <mergeCell ref="I25:J25"/>
    <mergeCell ref="K25:M25"/>
    <mergeCell ref="K24:M24"/>
    <mergeCell ref="K23:M23"/>
    <mergeCell ref="B18:C18"/>
    <mergeCell ref="F24:H24"/>
    <mergeCell ref="E15:G15"/>
    <mergeCell ref="E20:F20"/>
    <mergeCell ref="E19:F19"/>
    <mergeCell ref="E18:F18"/>
    <mergeCell ref="E17:F17"/>
    <mergeCell ref="E16:F16"/>
    <mergeCell ref="B17:C17"/>
    <mergeCell ref="I8:I9"/>
    <mergeCell ref="A20:C20"/>
    <mergeCell ref="A16:C16"/>
    <mergeCell ref="A15:D15"/>
    <mergeCell ref="H15:H16"/>
    <mergeCell ref="B19:C19"/>
    <mergeCell ref="H8:H9"/>
    <mergeCell ref="G20:H20"/>
    <mergeCell ref="L7:L9"/>
    <mergeCell ref="M7:M9"/>
    <mergeCell ref="A1:N1"/>
    <mergeCell ref="A7:A9"/>
    <mergeCell ref="B8:D8"/>
    <mergeCell ref="E8:G8"/>
    <mergeCell ref="B7:H7"/>
    <mergeCell ref="I7:K7"/>
    <mergeCell ref="K8:K9"/>
    <mergeCell ref="J8:J9"/>
    <mergeCell ref="I24:J24"/>
    <mergeCell ref="I23:J23"/>
    <mergeCell ref="B23:C23"/>
    <mergeCell ref="D23:E23"/>
    <mergeCell ref="B24:C24"/>
    <mergeCell ref="D24:E24"/>
    <mergeCell ref="F23:H2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1">
      <selection activeCell="A22" sqref="A22:IV26"/>
    </sheetView>
  </sheetViews>
  <sheetFormatPr defaultColWidth="8.88671875" defaultRowHeight="13.5"/>
  <cols>
    <col min="1" max="1" width="10.6640625" style="0" customWidth="1"/>
    <col min="2" max="2" width="11.10546875" style="0" customWidth="1"/>
    <col min="3" max="3" width="15.10546875" style="0" customWidth="1"/>
    <col min="4" max="4" width="12.3359375" style="0" customWidth="1"/>
    <col min="7" max="7" width="16.6640625" style="0" customWidth="1"/>
    <col min="8" max="8" width="11.6640625" style="0" customWidth="1"/>
    <col min="9" max="9" width="13.77734375" style="0" customWidth="1"/>
    <col min="10" max="10" width="11.4453125" style="0" customWidth="1"/>
    <col min="11" max="11" width="11.77734375" style="0" customWidth="1"/>
    <col min="12" max="12" width="11.4453125" style="0" customWidth="1"/>
  </cols>
  <sheetData>
    <row r="1" spans="1:14" s="1" customFormat="1" ht="30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customHeight="1"/>
    <row r="3" spans="1:2" ht="15" customHeight="1">
      <c r="A3" s="2" t="s">
        <v>0</v>
      </c>
      <c r="B3" s="3" t="s">
        <v>51</v>
      </c>
    </row>
    <row r="4" spans="1:2" ht="15" customHeight="1">
      <c r="A4" s="2" t="s">
        <v>1</v>
      </c>
      <c r="B4" s="3" t="s">
        <v>52</v>
      </c>
    </row>
    <row r="5" ht="15" customHeight="1"/>
    <row r="6" ht="15" customHeight="1">
      <c r="A6" s="3" t="s">
        <v>2</v>
      </c>
    </row>
    <row r="7" spans="1:13" s="28" customFormat="1" ht="15" customHeight="1">
      <c r="A7" s="68" t="s">
        <v>3</v>
      </c>
      <c r="B7" s="68" t="s">
        <v>4</v>
      </c>
      <c r="C7" s="68"/>
      <c r="D7" s="68"/>
      <c r="E7" s="68"/>
      <c r="F7" s="68"/>
      <c r="G7" s="68"/>
      <c r="H7" s="68"/>
      <c r="I7" s="68" t="s">
        <v>5</v>
      </c>
      <c r="J7" s="68"/>
      <c r="K7" s="68"/>
      <c r="L7" s="68" t="s">
        <v>6</v>
      </c>
      <c r="M7" s="68" t="s">
        <v>7</v>
      </c>
    </row>
    <row r="8" spans="1:13" s="28" customFormat="1" ht="15" customHeight="1">
      <c r="A8" s="68"/>
      <c r="B8" s="68" t="s">
        <v>8</v>
      </c>
      <c r="C8" s="68"/>
      <c r="D8" s="68"/>
      <c r="E8" s="68" t="s">
        <v>9</v>
      </c>
      <c r="F8" s="68"/>
      <c r="G8" s="68"/>
      <c r="H8" s="68" t="s">
        <v>10</v>
      </c>
      <c r="I8" s="68" t="s">
        <v>8</v>
      </c>
      <c r="J8" s="68" t="s">
        <v>9</v>
      </c>
      <c r="K8" s="68" t="s">
        <v>11</v>
      </c>
      <c r="L8" s="68"/>
      <c r="M8" s="68"/>
    </row>
    <row r="9" spans="1:13" s="28" customFormat="1" ht="15" customHeight="1">
      <c r="A9" s="68"/>
      <c r="B9" s="29" t="s">
        <v>12</v>
      </c>
      <c r="C9" s="29" t="s">
        <v>13</v>
      </c>
      <c r="D9" s="29" t="s">
        <v>14</v>
      </c>
      <c r="E9" s="29" t="s">
        <v>12</v>
      </c>
      <c r="F9" s="29" t="s">
        <v>13</v>
      </c>
      <c r="G9" s="29" t="s">
        <v>14</v>
      </c>
      <c r="H9" s="68"/>
      <c r="I9" s="68"/>
      <c r="J9" s="68"/>
      <c r="K9" s="68"/>
      <c r="L9" s="68"/>
      <c r="M9" s="68"/>
    </row>
    <row r="10" spans="1:13" ht="30" customHeight="1">
      <c r="A10" s="5" t="s">
        <v>15</v>
      </c>
      <c r="B10" s="6">
        <v>6</v>
      </c>
      <c r="C10" s="6">
        <v>10770</v>
      </c>
      <c r="D10" s="7">
        <f>B10*C10</f>
        <v>64620</v>
      </c>
      <c r="E10" s="8"/>
      <c r="F10" s="8"/>
      <c r="G10" s="8">
        <f>E10*F10</f>
        <v>0</v>
      </c>
      <c r="H10" s="9">
        <f>D10+D11+G10</f>
        <v>5018620</v>
      </c>
      <c r="I10" s="10">
        <v>64620</v>
      </c>
      <c r="J10" s="10"/>
      <c r="K10" s="9">
        <f>SUM(I10:J10)</f>
        <v>64620</v>
      </c>
      <c r="L10" s="9">
        <v>0</v>
      </c>
      <c r="M10" s="11"/>
    </row>
    <row r="11" spans="1:13" ht="30" customHeight="1">
      <c r="A11" s="5" t="s">
        <v>16</v>
      </c>
      <c r="B11" s="10">
        <v>200</v>
      </c>
      <c r="C11" s="10">
        <v>24770</v>
      </c>
      <c r="D11" s="8">
        <f>B11*C11</f>
        <v>4954000</v>
      </c>
      <c r="E11" s="10"/>
      <c r="F11" s="8"/>
      <c r="G11" s="11"/>
      <c r="H11" s="11"/>
      <c r="I11" s="11">
        <v>4954000</v>
      </c>
      <c r="J11" s="11"/>
      <c r="K11" s="11">
        <v>4954000</v>
      </c>
      <c r="L11" s="11"/>
      <c r="M11" s="11"/>
    </row>
    <row r="12" spans="1:13" s="4" customFormat="1" ht="30" customHeight="1">
      <c r="A12" s="12" t="s">
        <v>17</v>
      </c>
      <c r="B12" s="13">
        <f>SUM(B10:B11)</f>
        <v>206</v>
      </c>
      <c r="C12" s="13"/>
      <c r="D12" s="13">
        <f>SUM(D10:D11)</f>
        <v>5018620</v>
      </c>
      <c r="E12" s="14"/>
      <c r="F12" s="14"/>
      <c r="G12" s="14">
        <f aca="true" t="shared" si="0" ref="G12:L12">SUM(G10:G11)</f>
        <v>0</v>
      </c>
      <c r="H12" s="13">
        <f t="shared" si="0"/>
        <v>5018620</v>
      </c>
      <c r="I12" s="13">
        <f t="shared" si="0"/>
        <v>5018620</v>
      </c>
      <c r="J12" s="13">
        <f t="shared" si="0"/>
        <v>0</v>
      </c>
      <c r="K12" s="13">
        <f t="shared" si="0"/>
        <v>5018620</v>
      </c>
      <c r="L12" s="13">
        <f t="shared" si="0"/>
        <v>0</v>
      </c>
      <c r="M12" s="15"/>
    </row>
    <row r="13" ht="15" customHeight="1">
      <c r="B13" s="3"/>
    </row>
    <row r="14" ht="15" customHeight="1">
      <c r="A14" s="3" t="s">
        <v>18</v>
      </c>
    </row>
    <row r="15" spans="1:8" s="30" customFormat="1" ht="15" customHeight="1">
      <c r="A15" s="68" t="s">
        <v>19</v>
      </c>
      <c r="B15" s="68"/>
      <c r="C15" s="68"/>
      <c r="D15" s="68"/>
      <c r="E15" s="78" t="s">
        <v>20</v>
      </c>
      <c r="F15" s="78"/>
      <c r="G15" s="78"/>
      <c r="H15" s="68" t="s">
        <v>21</v>
      </c>
    </row>
    <row r="16" spans="1:8" s="30" customFormat="1" ht="15" customHeight="1">
      <c r="A16" s="68" t="s">
        <v>22</v>
      </c>
      <c r="B16" s="68"/>
      <c r="C16" s="68"/>
      <c r="D16" s="29" t="s">
        <v>23</v>
      </c>
      <c r="E16" s="79" t="s">
        <v>24</v>
      </c>
      <c r="F16" s="80"/>
      <c r="G16" s="29" t="s">
        <v>25</v>
      </c>
      <c r="H16" s="68"/>
    </row>
    <row r="17" spans="1:8" ht="50.25" customHeight="1">
      <c r="A17" s="16" t="s">
        <v>26</v>
      </c>
      <c r="B17" s="46" t="s">
        <v>59</v>
      </c>
      <c r="C17" s="47"/>
      <c r="D17" s="10">
        <v>2218620</v>
      </c>
      <c r="E17" s="61"/>
      <c r="F17" s="62"/>
      <c r="G17" s="9"/>
      <c r="H17" s="11"/>
    </row>
    <row r="18" spans="1:8" ht="52.5" customHeight="1">
      <c r="A18" s="20" t="s">
        <v>29</v>
      </c>
      <c r="B18" s="76" t="s">
        <v>53</v>
      </c>
      <c r="C18" s="77"/>
      <c r="D18" s="10">
        <v>2800000</v>
      </c>
      <c r="E18" s="59"/>
      <c r="F18" s="60"/>
      <c r="G18" s="11"/>
      <c r="H18" s="11"/>
    </row>
    <row r="19" spans="1:8" ht="49.5" customHeight="1">
      <c r="A19" s="20" t="s">
        <v>30</v>
      </c>
      <c r="B19" s="46"/>
      <c r="C19" s="47"/>
      <c r="D19" s="10"/>
      <c r="E19" s="59"/>
      <c r="F19" s="60"/>
      <c r="G19" s="11"/>
      <c r="H19" s="11"/>
    </row>
    <row r="20" spans="1:8" s="28" customFormat="1" ht="30" customHeight="1">
      <c r="A20" s="68" t="s">
        <v>17</v>
      </c>
      <c r="B20" s="68"/>
      <c r="C20" s="68"/>
      <c r="D20" s="31">
        <f>SUM(D17:D19)</f>
        <v>5018620</v>
      </c>
      <c r="E20" s="73">
        <f>K12-D20</f>
        <v>0</v>
      </c>
      <c r="F20" s="74"/>
      <c r="G20" s="31" t="s">
        <v>40</v>
      </c>
      <c r="H20" s="32"/>
    </row>
    <row r="21" ht="15" customHeight="1"/>
    <row r="22" ht="15" customHeight="1">
      <c r="A22" s="21" t="s">
        <v>31</v>
      </c>
    </row>
    <row r="23" spans="1:13" s="28" customFormat="1" ht="19.5" customHeight="1">
      <c r="A23" s="29" t="s">
        <v>32</v>
      </c>
      <c r="B23" s="68" t="s">
        <v>33</v>
      </c>
      <c r="C23" s="68"/>
      <c r="D23" s="68" t="s">
        <v>34</v>
      </c>
      <c r="E23" s="68"/>
      <c r="F23" s="75" t="s">
        <v>35</v>
      </c>
      <c r="G23" s="75"/>
      <c r="H23" s="75"/>
      <c r="I23" s="68" t="s">
        <v>36</v>
      </c>
      <c r="J23" s="68"/>
      <c r="K23" s="68" t="s">
        <v>7</v>
      </c>
      <c r="L23" s="68"/>
      <c r="M23" s="68"/>
    </row>
    <row r="24" spans="1:13" ht="49.5" customHeight="1">
      <c r="A24" s="69" t="s">
        <v>37</v>
      </c>
      <c r="B24" s="41" t="s">
        <v>54</v>
      </c>
      <c r="C24" s="42"/>
      <c r="D24" s="43" t="s">
        <v>55</v>
      </c>
      <c r="E24" s="44"/>
      <c r="F24" s="52" t="s">
        <v>60</v>
      </c>
      <c r="G24" s="53"/>
      <c r="H24" s="53"/>
      <c r="I24" s="38" t="s">
        <v>39</v>
      </c>
      <c r="J24" s="39"/>
      <c r="K24" s="49"/>
      <c r="L24" s="49"/>
      <c r="M24" s="49"/>
    </row>
    <row r="25" spans="1:13" ht="49.5" customHeight="1">
      <c r="A25" s="70"/>
      <c r="B25" s="71"/>
      <c r="C25" s="72"/>
      <c r="D25" s="63"/>
      <c r="E25" s="44"/>
      <c r="F25" s="53"/>
      <c r="G25" s="53"/>
      <c r="H25" s="53"/>
      <c r="I25" s="39"/>
      <c r="J25" s="39"/>
      <c r="K25" s="49"/>
      <c r="L25" s="49"/>
      <c r="M25" s="49"/>
    </row>
    <row r="26" spans="1:13" ht="49.5" customHeight="1">
      <c r="A26" s="5" t="s">
        <v>38</v>
      </c>
      <c r="B26" s="41"/>
      <c r="C26" s="42"/>
      <c r="D26" s="63"/>
      <c r="E26" s="44"/>
      <c r="F26" s="49"/>
      <c r="G26" s="49"/>
      <c r="H26" s="49"/>
      <c r="I26" s="64"/>
      <c r="J26" s="64"/>
      <c r="K26" s="65"/>
      <c r="L26" s="66"/>
      <c r="M26" s="67"/>
    </row>
    <row r="27" ht="30" customHeight="1"/>
    <row r="28" ht="30" customHeight="1"/>
  </sheetData>
  <sheetProtection/>
  <mergeCells count="46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A20:C20"/>
    <mergeCell ref="E20:F20"/>
    <mergeCell ref="B23:C23"/>
    <mergeCell ref="D23:E23"/>
    <mergeCell ref="F23:H23"/>
    <mergeCell ref="I23:J23"/>
    <mergeCell ref="K23:M23"/>
    <mergeCell ref="A24:A25"/>
    <mergeCell ref="B24:C24"/>
    <mergeCell ref="D24:E24"/>
    <mergeCell ref="F24:H24"/>
    <mergeCell ref="I24:J24"/>
    <mergeCell ref="K24:M24"/>
    <mergeCell ref="B25:C25"/>
    <mergeCell ref="D25:E25"/>
    <mergeCell ref="F25:H25"/>
    <mergeCell ref="I25:J25"/>
    <mergeCell ref="K25:M25"/>
    <mergeCell ref="B26:C26"/>
    <mergeCell ref="D26:E26"/>
    <mergeCell ref="F26:H26"/>
    <mergeCell ref="I26:J26"/>
    <mergeCell ref="K26:M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I24" sqref="I24:J24"/>
    </sheetView>
  </sheetViews>
  <sheetFormatPr defaultColWidth="8.88671875" defaultRowHeight="13.5"/>
  <cols>
    <col min="1" max="1" width="10.88671875" style="0" customWidth="1"/>
    <col min="2" max="2" width="10.77734375" style="0" customWidth="1"/>
    <col min="3" max="3" width="11.21484375" style="0" customWidth="1"/>
    <col min="4" max="4" width="12.88671875" style="0" customWidth="1"/>
    <col min="7" max="7" width="13.5546875" style="0" customWidth="1"/>
    <col min="8" max="8" width="13.21484375" style="0" customWidth="1"/>
    <col min="9" max="9" width="14.21484375" style="0" customWidth="1"/>
    <col min="10" max="11" width="11.88671875" style="0" customWidth="1"/>
  </cols>
  <sheetData>
    <row r="1" spans="1:14" s="1" customFormat="1" ht="30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customHeight="1"/>
    <row r="3" spans="1:2" ht="15" customHeight="1">
      <c r="A3" s="2" t="s">
        <v>0</v>
      </c>
      <c r="B3" s="3" t="s">
        <v>57</v>
      </c>
    </row>
    <row r="4" spans="1:2" ht="15" customHeight="1">
      <c r="A4" s="2" t="s">
        <v>1</v>
      </c>
      <c r="B4" s="3" t="s">
        <v>58</v>
      </c>
    </row>
    <row r="5" ht="15" customHeight="1"/>
    <row r="6" ht="15" customHeight="1">
      <c r="A6" s="3" t="s">
        <v>2</v>
      </c>
    </row>
    <row r="7" spans="1:13" s="28" customFormat="1" ht="15" customHeight="1">
      <c r="A7" s="68" t="s">
        <v>3</v>
      </c>
      <c r="B7" s="68" t="s">
        <v>4</v>
      </c>
      <c r="C7" s="68"/>
      <c r="D7" s="68"/>
      <c r="E7" s="68"/>
      <c r="F7" s="68"/>
      <c r="G7" s="68"/>
      <c r="H7" s="68"/>
      <c r="I7" s="68" t="s">
        <v>5</v>
      </c>
      <c r="J7" s="68"/>
      <c r="K7" s="68"/>
      <c r="L7" s="68" t="s">
        <v>6</v>
      </c>
      <c r="M7" s="68" t="s">
        <v>7</v>
      </c>
    </row>
    <row r="8" spans="1:13" s="28" customFormat="1" ht="15" customHeight="1">
      <c r="A8" s="68"/>
      <c r="B8" s="68" t="s">
        <v>8</v>
      </c>
      <c r="C8" s="68"/>
      <c r="D8" s="68"/>
      <c r="E8" s="68" t="s">
        <v>9</v>
      </c>
      <c r="F8" s="68"/>
      <c r="G8" s="68"/>
      <c r="H8" s="68" t="s">
        <v>10</v>
      </c>
      <c r="I8" s="68" t="s">
        <v>8</v>
      </c>
      <c r="J8" s="68" t="s">
        <v>9</v>
      </c>
      <c r="K8" s="68" t="s">
        <v>11</v>
      </c>
      <c r="L8" s="68"/>
      <c r="M8" s="68"/>
    </row>
    <row r="9" spans="1:13" s="28" customFormat="1" ht="15" customHeight="1">
      <c r="A9" s="68"/>
      <c r="B9" s="33" t="s">
        <v>12</v>
      </c>
      <c r="C9" s="33" t="s">
        <v>13</v>
      </c>
      <c r="D9" s="33" t="s">
        <v>14</v>
      </c>
      <c r="E9" s="33" t="s">
        <v>12</v>
      </c>
      <c r="F9" s="33" t="s">
        <v>13</v>
      </c>
      <c r="G9" s="33" t="s">
        <v>14</v>
      </c>
      <c r="H9" s="68"/>
      <c r="I9" s="68"/>
      <c r="J9" s="68"/>
      <c r="K9" s="68"/>
      <c r="L9" s="68"/>
      <c r="M9" s="68"/>
    </row>
    <row r="10" spans="1:13" ht="30" customHeight="1">
      <c r="A10" s="5" t="s">
        <v>15</v>
      </c>
      <c r="B10" s="6">
        <v>7</v>
      </c>
      <c r="C10" s="6">
        <v>12240</v>
      </c>
      <c r="D10" s="7">
        <f>B10*C10</f>
        <v>85680</v>
      </c>
      <c r="E10" s="8"/>
      <c r="F10" s="8"/>
      <c r="G10" s="8">
        <f>E10*F10</f>
        <v>0</v>
      </c>
      <c r="H10" s="9">
        <f>D10+D11+G10</f>
        <v>4570080</v>
      </c>
      <c r="I10" s="10">
        <v>85680</v>
      </c>
      <c r="J10" s="10"/>
      <c r="K10" s="9">
        <f>SUM(I10:J10)</f>
        <v>85680</v>
      </c>
      <c r="L10" s="9">
        <v>0</v>
      </c>
      <c r="M10" s="11"/>
    </row>
    <row r="11" spans="1:13" ht="30" customHeight="1">
      <c r="A11" s="5" t="s">
        <v>16</v>
      </c>
      <c r="B11" s="10">
        <v>185</v>
      </c>
      <c r="C11" s="10">
        <v>24240</v>
      </c>
      <c r="D11" s="8">
        <f>B11*C11</f>
        <v>4484400</v>
      </c>
      <c r="E11" s="10"/>
      <c r="F11" s="8"/>
      <c r="G11" s="11"/>
      <c r="H11" s="11"/>
      <c r="I11" s="35">
        <v>4484400</v>
      </c>
      <c r="J11" s="11"/>
      <c r="K11" s="35">
        <v>4484400</v>
      </c>
      <c r="L11" s="11"/>
      <c r="M11" s="11"/>
    </row>
    <row r="12" spans="1:13" s="4" customFormat="1" ht="30" customHeight="1">
      <c r="A12" s="12" t="s">
        <v>17</v>
      </c>
      <c r="B12" s="13">
        <f>SUM(B10:B11)</f>
        <v>192</v>
      </c>
      <c r="C12" s="13"/>
      <c r="D12" s="13">
        <f>SUM(D10:D11)</f>
        <v>4570080</v>
      </c>
      <c r="E12" s="14"/>
      <c r="F12" s="14"/>
      <c r="G12" s="14">
        <f aca="true" t="shared" si="0" ref="G12:L12">SUM(G10:G11)</f>
        <v>0</v>
      </c>
      <c r="H12" s="13">
        <f t="shared" si="0"/>
        <v>4570080</v>
      </c>
      <c r="I12" s="13">
        <f t="shared" si="0"/>
        <v>4570080</v>
      </c>
      <c r="J12" s="13">
        <f t="shared" si="0"/>
        <v>0</v>
      </c>
      <c r="K12" s="13">
        <f t="shared" si="0"/>
        <v>4570080</v>
      </c>
      <c r="L12" s="13">
        <f t="shared" si="0"/>
        <v>0</v>
      </c>
      <c r="M12" s="15"/>
    </row>
    <row r="13" ht="15" customHeight="1">
      <c r="B13" s="3"/>
    </row>
    <row r="14" ht="15" customHeight="1">
      <c r="A14" s="3" t="s">
        <v>18</v>
      </c>
    </row>
    <row r="15" spans="1:8" s="30" customFormat="1" ht="15" customHeight="1">
      <c r="A15" s="68" t="s">
        <v>19</v>
      </c>
      <c r="B15" s="68"/>
      <c r="C15" s="68"/>
      <c r="D15" s="68"/>
      <c r="E15" s="78" t="s">
        <v>20</v>
      </c>
      <c r="F15" s="78"/>
      <c r="G15" s="78"/>
      <c r="H15" s="68" t="s">
        <v>21</v>
      </c>
    </row>
    <row r="16" spans="1:8" s="30" customFormat="1" ht="15" customHeight="1">
      <c r="A16" s="68" t="s">
        <v>22</v>
      </c>
      <c r="B16" s="68"/>
      <c r="C16" s="68"/>
      <c r="D16" s="33" t="s">
        <v>23</v>
      </c>
      <c r="E16" s="79" t="s">
        <v>24</v>
      </c>
      <c r="F16" s="80"/>
      <c r="G16" s="33" t="s">
        <v>25</v>
      </c>
      <c r="H16" s="68"/>
    </row>
    <row r="17" spans="1:8" ht="44.25" customHeight="1">
      <c r="A17" s="16" t="s">
        <v>26</v>
      </c>
      <c r="B17" s="46" t="s">
        <v>61</v>
      </c>
      <c r="C17" s="47"/>
      <c r="D17" s="10">
        <v>2350080</v>
      </c>
      <c r="E17" s="61"/>
      <c r="F17" s="62"/>
      <c r="G17" s="9"/>
      <c r="H17" s="11"/>
    </row>
    <row r="18" spans="1:8" ht="54" customHeight="1">
      <c r="A18" s="20" t="s">
        <v>29</v>
      </c>
      <c r="B18" s="76" t="s">
        <v>62</v>
      </c>
      <c r="C18" s="77"/>
      <c r="D18" s="10">
        <v>2220000</v>
      </c>
      <c r="E18" s="59"/>
      <c r="F18" s="60"/>
      <c r="G18" s="11"/>
      <c r="H18" s="11"/>
    </row>
    <row r="19" spans="1:8" ht="49.5" customHeight="1">
      <c r="A19" s="20" t="s">
        <v>30</v>
      </c>
      <c r="B19" s="46"/>
      <c r="C19" s="47"/>
      <c r="D19" s="10"/>
      <c r="E19" s="59"/>
      <c r="F19" s="60"/>
      <c r="G19" s="11"/>
      <c r="H19" s="11"/>
    </row>
    <row r="20" spans="1:8" s="28" customFormat="1" ht="30" customHeight="1">
      <c r="A20" s="68" t="s">
        <v>17</v>
      </c>
      <c r="B20" s="68"/>
      <c r="C20" s="68"/>
      <c r="D20" s="31">
        <f>SUM(D17:D19)</f>
        <v>4570080</v>
      </c>
      <c r="E20" s="73">
        <f>K12-D20</f>
        <v>0</v>
      </c>
      <c r="F20" s="74"/>
      <c r="G20" s="31" t="s">
        <v>40</v>
      </c>
      <c r="H20" s="32"/>
    </row>
    <row r="21" ht="15" customHeight="1"/>
    <row r="22" ht="15" customHeight="1">
      <c r="A22" s="21" t="s">
        <v>31</v>
      </c>
    </row>
    <row r="23" spans="1:13" s="28" customFormat="1" ht="19.5" customHeight="1">
      <c r="A23" s="33" t="s">
        <v>32</v>
      </c>
      <c r="B23" s="68" t="s">
        <v>33</v>
      </c>
      <c r="C23" s="68"/>
      <c r="D23" s="68" t="s">
        <v>34</v>
      </c>
      <c r="E23" s="68"/>
      <c r="F23" s="75" t="s">
        <v>35</v>
      </c>
      <c r="G23" s="75"/>
      <c r="H23" s="75"/>
      <c r="I23" s="68" t="s">
        <v>36</v>
      </c>
      <c r="J23" s="68"/>
      <c r="K23" s="68" t="s">
        <v>7</v>
      </c>
      <c r="L23" s="68"/>
      <c r="M23" s="68"/>
    </row>
    <row r="24" spans="1:13" ht="49.5" customHeight="1">
      <c r="A24" s="69" t="s">
        <v>37</v>
      </c>
      <c r="B24" s="41" t="s">
        <v>63</v>
      </c>
      <c r="C24" s="42"/>
      <c r="D24" s="43" t="s">
        <v>64</v>
      </c>
      <c r="E24" s="44"/>
      <c r="F24" s="52" t="s">
        <v>65</v>
      </c>
      <c r="G24" s="53"/>
      <c r="H24" s="53"/>
      <c r="I24" s="38" t="s">
        <v>39</v>
      </c>
      <c r="J24" s="39"/>
      <c r="K24" s="49"/>
      <c r="L24" s="49"/>
      <c r="M24" s="49"/>
    </row>
    <row r="25" spans="1:13" ht="49.5" customHeight="1">
      <c r="A25" s="70"/>
      <c r="B25" s="71"/>
      <c r="C25" s="72"/>
      <c r="D25" s="63"/>
      <c r="E25" s="44"/>
      <c r="F25" s="53"/>
      <c r="G25" s="53"/>
      <c r="H25" s="53"/>
      <c r="I25" s="39"/>
      <c r="J25" s="39"/>
      <c r="K25" s="49"/>
      <c r="L25" s="49"/>
      <c r="M25" s="49"/>
    </row>
    <row r="26" spans="1:13" ht="49.5" customHeight="1">
      <c r="A26" s="5" t="s">
        <v>38</v>
      </c>
      <c r="B26" s="41"/>
      <c r="C26" s="42"/>
      <c r="D26" s="63"/>
      <c r="E26" s="44"/>
      <c r="F26" s="49"/>
      <c r="G26" s="49"/>
      <c r="H26" s="49"/>
      <c r="I26" s="64"/>
      <c r="J26" s="64"/>
      <c r="K26" s="65"/>
      <c r="L26" s="66"/>
      <c r="M26" s="67"/>
    </row>
    <row r="27" ht="30" customHeight="1"/>
    <row r="28" ht="30" customHeight="1"/>
  </sheetData>
  <sheetProtection/>
  <mergeCells count="46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A20:C20"/>
    <mergeCell ref="E20:F20"/>
    <mergeCell ref="B23:C23"/>
    <mergeCell ref="D23:E23"/>
    <mergeCell ref="F23:H23"/>
    <mergeCell ref="I23:J23"/>
    <mergeCell ref="K23:M23"/>
    <mergeCell ref="A24:A25"/>
    <mergeCell ref="B24:C24"/>
    <mergeCell ref="D24:E24"/>
    <mergeCell ref="F24:H24"/>
    <mergeCell ref="I24:J24"/>
    <mergeCell ref="K24:M24"/>
    <mergeCell ref="B25:C25"/>
    <mergeCell ref="D25:E25"/>
    <mergeCell ref="F25:H25"/>
    <mergeCell ref="I25:J25"/>
    <mergeCell ref="K25:M25"/>
    <mergeCell ref="B26:C26"/>
    <mergeCell ref="D26:E26"/>
    <mergeCell ref="F26:H26"/>
    <mergeCell ref="I26:J26"/>
    <mergeCell ref="K26:M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9">
      <selection activeCell="F24" sqref="F24:H24"/>
    </sheetView>
  </sheetViews>
  <sheetFormatPr defaultColWidth="8.88671875" defaultRowHeight="13.5"/>
  <cols>
    <col min="1" max="1" width="11.88671875" style="0" customWidth="1"/>
    <col min="2" max="2" width="12.21484375" style="0" customWidth="1"/>
    <col min="3" max="3" width="11.77734375" style="0" customWidth="1"/>
    <col min="4" max="4" width="13.77734375" style="0" customWidth="1"/>
    <col min="8" max="8" width="13.5546875" style="0" customWidth="1"/>
    <col min="9" max="9" width="11.6640625" style="0" customWidth="1"/>
    <col min="11" max="11" width="12.5546875" style="0" customWidth="1"/>
  </cols>
  <sheetData>
    <row r="1" spans="1:14" s="1" customFormat="1" ht="30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customHeight="1"/>
    <row r="3" spans="1:2" ht="15" customHeight="1">
      <c r="A3" s="2" t="s">
        <v>0</v>
      </c>
      <c r="B3" s="3" t="s">
        <v>67</v>
      </c>
    </row>
    <row r="4" spans="1:2" ht="15" customHeight="1">
      <c r="A4" s="2" t="s">
        <v>1</v>
      </c>
      <c r="B4" s="3"/>
    </row>
    <row r="5" ht="15" customHeight="1"/>
    <row r="6" ht="15" customHeight="1">
      <c r="A6" s="3" t="s">
        <v>2</v>
      </c>
    </row>
    <row r="7" spans="1:13" s="28" customFormat="1" ht="15" customHeight="1">
      <c r="A7" s="68" t="s">
        <v>3</v>
      </c>
      <c r="B7" s="68" t="s">
        <v>4</v>
      </c>
      <c r="C7" s="68"/>
      <c r="D7" s="68"/>
      <c r="E7" s="68"/>
      <c r="F7" s="68"/>
      <c r="G7" s="68"/>
      <c r="H7" s="68"/>
      <c r="I7" s="68" t="s">
        <v>5</v>
      </c>
      <c r="J7" s="68"/>
      <c r="K7" s="68"/>
      <c r="L7" s="68" t="s">
        <v>6</v>
      </c>
      <c r="M7" s="68" t="s">
        <v>7</v>
      </c>
    </row>
    <row r="8" spans="1:13" s="28" customFormat="1" ht="15" customHeight="1">
      <c r="A8" s="68"/>
      <c r="B8" s="68" t="s">
        <v>8</v>
      </c>
      <c r="C8" s="68"/>
      <c r="D8" s="68"/>
      <c r="E8" s="68" t="s">
        <v>9</v>
      </c>
      <c r="F8" s="68"/>
      <c r="G8" s="68"/>
      <c r="H8" s="68" t="s">
        <v>10</v>
      </c>
      <c r="I8" s="68" t="s">
        <v>8</v>
      </c>
      <c r="J8" s="68" t="s">
        <v>9</v>
      </c>
      <c r="K8" s="68" t="s">
        <v>11</v>
      </c>
      <c r="L8" s="68"/>
      <c r="M8" s="68"/>
    </row>
    <row r="9" spans="1:13" s="28" customFormat="1" ht="15" customHeight="1">
      <c r="A9" s="68"/>
      <c r="B9" s="33" t="s">
        <v>12</v>
      </c>
      <c r="C9" s="33" t="s">
        <v>13</v>
      </c>
      <c r="D9" s="33" t="s">
        <v>14</v>
      </c>
      <c r="E9" s="33" t="s">
        <v>12</v>
      </c>
      <c r="F9" s="33" t="s">
        <v>13</v>
      </c>
      <c r="G9" s="33" t="s">
        <v>14</v>
      </c>
      <c r="H9" s="68"/>
      <c r="I9" s="68"/>
      <c r="J9" s="68"/>
      <c r="K9" s="68"/>
      <c r="L9" s="68"/>
      <c r="M9" s="68"/>
    </row>
    <row r="10" spans="1:13" ht="30" customHeight="1">
      <c r="A10" s="5" t="s">
        <v>15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16</v>
      </c>
      <c r="B11" s="10"/>
      <c r="C11" s="10"/>
      <c r="D11" s="8">
        <f>B11*C11</f>
        <v>0</v>
      </c>
      <c r="E11" s="10"/>
      <c r="F11" s="8"/>
      <c r="G11" s="11"/>
      <c r="H11" s="11"/>
      <c r="I11" s="35"/>
      <c r="J11" s="11"/>
      <c r="K11" s="35"/>
      <c r="L11" s="11"/>
      <c r="M11" s="11"/>
    </row>
    <row r="12" spans="1:13" s="4" customFormat="1" ht="30" customHeight="1">
      <c r="A12" s="12" t="s">
        <v>17</v>
      </c>
      <c r="B12" s="13">
        <f>SUM(B10:B11)</f>
        <v>0</v>
      </c>
      <c r="C12" s="13"/>
      <c r="D12" s="13">
        <f>SUM(D10:D11)</f>
        <v>0</v>
      </c>
      <c r="E12" s="14"/>
      <c r="F12" s="14"/>
      <c r="G12" s="14">
        <f aca="true" t="shared" si="0" ref="G12:L12">SUM(G10:G11)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/>
      <c r="L12" s="13">
        <f t="shared" si="0"/>
        <v>0</v>
      </c>
      <c r="M12" s="15"/>
    </row>
    <row r="13" ht="15" customHeight="1">
      <c r="B13" s="3"/>
    </row>
    <row r="14" ht="15" customHeight="1">
      <c r="A14" s="3" t="s">
        <v>18</v>
      </c>
    </row>
    <row r="15" spans="1:8" s="30" customFormat="1" ht="15" customHeight="1">
      <c r="A15" s="68" t="s">
        <v>19</v>
      </c>
      <c r="B15" s="68"/>
      <c r="C15" s="68"/>
      <c r="D15" s="68"/>
      <c r="E15" s="78" t="s">
        <v>20</v>
      </c>
      <c r="F15" s="78"/>
      <c r="G15" s="78"/>
      <c r="H15" s="68" t="s">
        <v>21</v>
      </c>
    </row>
    <row r="16" spans="1:8" s="30" customFormat="1" ht="15" customHeight="1">
      <c r="A16" s="68" t="s">
        <v>22</v>
      </c>
      <c r="B16" s="68"/>
      <c r="C16" s="68"/>
      <c r="D16" s="33" t="s">
        <v>23</v>
      </c>
      <c r="E16" s="79" t="s">
        <v>24</v>
      </c>
      <c r="F16" s="80"/>
      <c r="G16" s="33" t="s">
        <v>25</v>
      </c>
      <c r="H16" s="68"/>
    </row>
    <row r="17" spans="1:8" ht="44.25" customHeight="1">
      <c r="A17" s="16" t="s">
        <v>26</v>
      </c>
      <c r="B17" s="46"/>
      <c r="C17" s="47"/>
      <c r="D17" s="10"/>
      <c r="E17" s="61"/>
      <c r="F17" s="62"/>
      <c r="G17" s="9"/>
      <c r="H17" s="11"/>
    </row>
    <row r="18" spans="1:8" ht="69.75" customHeight="1">
      <c r="A18" s="20" t="s">
        <v>29</v>
      </c>
      <c r="B18" s="76"/>
      <c r="C18" s="77"/>
      <c r="D18" s="10"/>
      <c r="E18" s="59"/>
      <c r="F18" s="60"/>
      <c r="G18" s="11"/>
      <c r="H18" s="11"/>
    </row>
    <row r="19" spans="1:8" ht="49.5" customHeight="1">
      <c r="A19" s="20" t="s">
        <v>30</v>
      </c>
      <c r="B19" s="46"/>
      <c r="C19" s="47"/>
      <c r="D19" s="10"/>
      <c r="E19" s="59"/>
      <c r="F19" s="60"/>
      <c r="G19" s="11"/>
      <c r="H19" s="11"/>
    </row>
    <row r="20" spans="1:8" s="28" customFormat="1" ht="30" customHeight="1">
      <c r="A20" s="68" t="s">
        <v>17</v>
      </c>
      <c r="B20" s="68"/>
      <c r="C20" s="68"/>
      <c r="D20" s="31">
        <f>SUM(D17:D19)</f>
        <v>0</v>
      </c>
      <c r="E20" s="73">
        <f>K12-D20</f>
        <v>0</v>
      </c>
      <c r="F20" s="74"/>
      <c r="G20" s="31" t="s">
        <v>40</v>
      </c>
      <c r="H20" s="32"/>
    </row>
    <row r="21" ht="15" customHeight="1"/>
    <row r="22" ht="15" customHeight="1">
      <c r="A22" s="21" t="s">
        <v>31</v>
      </c>
    </row>
    <row r="23" spans="1:13" s="28" customFormat="1" ht="19.5" customHeight="1">
      <c r="A23" s="33" t="s">
        <v>32</v>
      </c>
      <c r="B23" s="68" t="s">
        <v>33</v>
      </c>
      <c r="C23" s="68"/>
      <c r="D23" s="68" t="s">
        <v>34</v>
      </c>
      <c r="E23" s="68"/>
      <c r="F23" s="75" t="s">
        <v>35</v>
      </c>
      <c r="G23" s="75"/>
      <c r="H23" s="75"/>
      <c r="I23" s="68" t="s">
        <v>36</v>
      </c>
      <c r="J23" s="68"/>
      <c r="K23" s="68" t="s">
        <v>7</v>
      </c>
      <c r="L23" s="68"/>
      <c r="M23" s="68"/>
    </row>
    <row r="24" spans="1:13" ht="49.5" customHeight="1">
      <c r="A24" s="69" t="s">
        <v>37</v>
      </c>
      <c r="B24" s="41"/>
      <c r="C24" s="42"/>
      <c r="D24" s="43"/>
      <c r="E24" s="44"/>
      <c r="F24" s="52"/>
      <c r="G24" s="53"/>
      <c r="H24" s="53"/>
      <c r="I24" s="38" t="s">
        <v>39</v>
      </c>
      <c r="J24" s="39"/>
      <c r="K24" s="49"/>
      <c r="L24" s="49"/>
      <c r="M24" s="49"/>
    </row>
    <row r="25" spans="1:13" ht="49.5" customHeight="1">
      <c r="A25" s="70"/>
      <c r="B25" s="71"/>
      <c r="C25" s="72"/>
      <c r="D25" s="63"/>
      <c r="E25" s="44"/>
      <c r="F25" s="53"/>
      <c r="G25" s="53"/>
      <c r="H25" s="53"/>
      <c r="I25" s="39"/>
      <c r="J25" s="39"/>
      <c r="K25" s="49"/>
      <c r="L25" s="49"/>
      <c r="M25" s="49"/>
    </row>
    <row r="26" spans="1:13" ht="49.5" customHeight="1">
      <c r="A26" s="5" t="s">
        <v>38</v>
      </c>
      <c r="B26" s="41"/>
      <c r="C26" s="42"/>
      <c r="D26" s="63"/>
      <c r="E26" s="44"/>
      <c r="F26" s="49"/>
      <c r="G26" s="49"/>
      <c r="H26" s="49"/>
      <c r="I26" s="64"/>
      <c r="J26" s="64"/>
      <c r="K26" s="65"/>
      <c r="L26" s="66"/>
      <c r="M26" s="67"/>
    </row>
    <row r="27" ht="30" customHeight="1"/>
    <row r="28" ht="30" customHeight="1"/>
  </sheetData>
  <sheetProtection/>
  <mergeCells count="46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A20:C20"/>
    <mergeCell ref="E20:F20"/>
    <mergeCell ref="B23:C23"/>
    <mergeCell ref="D23:E23"/>
    <mergeCell ref="F23:H23"/>
    <mergeCell ref="I23:J23"/>
    <mergeCell ref="K23:M23"/>
    <mergeCell ref="A24:A25"/>
    <mergeCell ref="B24:C24"/>
    <mergeCell ref="D24:E24"/>
    <mergeCell ref="F24:H24"/>
    <mergeCell ref="I24:J24"/>
    <mergeCell ref="K24:M24"/>
    <mergeCell ref="B25:C25"/>
    <mergeCell ref="D25:E25"/>
    <mergeCell ref="F25:H25"/>
    <mergeCell ref="I25:J25"/>
    <mergeCell ref="K25:M25"/>
    <mergeCell ref="B26:C26"/>
    <mergeCell ref="D26:E26"/>
    <mergeCell ref="F26:H26"/>
    <mergeCell ref="I26:J26"/>
    <mergeCell ref="K26:M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2">
      <selection activeCell="F28" sqref="F28:H28"/>
    </sheetView>
  </sheetViews>
  <sheetFormatPr defaultColWidth="8.88671875" defaultRowHeight="13.5"/>
  <cols>
    <col min="1" max="1" width="11.21484375" style="0" customWidth="1"/>
    <col min="2" max="2" width="10.88671875" style="0" customWidth="1"/>
    <col min="3" max="3" width="11.4453125" style="0" customWidth="1"/>
    <col min="4" max="4" width="12.10546875" style="0" customWidth="1"/>
    <col min="7" max="7" width="11.4453125" style="0" customWidth="1"/>
    <col min="9" max="9" width="11.3359375" style="0" customWidth="1"/>
    <col min="10" max="10" width="11.4453125" style="0" customWidth="1"/>
    <col min="11" max="11" width="12.4453125" style="0" customWidth="1"/>
  </cols>
  <sheetData>
    <row r="1" spans="1:14" s="1" customFormat="1" ht="30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customHeight="1"/>
    <row r="3" spans="1:2" ht="15" customHeight="1">
      <c r="A3" s="2" t="s">
        <v>0</v>
      </c>
      <c r="B3" s="3" t="s">
        <v>67</v>
      </c>
    </row>
    <row r="4" spans="1:2" ht="15" customHeight="1">
      <c r="A4" s="2" t="s">
        <v>1</v>
      </c>
      <c r="B4" s="3"/>
    </row>
    <row r="5" ht="15" customHeight="1"/>
    <row r="6" ht="15" customHeight="1">
      <c r="A6" s="3" t="s">
        <v>2</v>
      </c>
    </row>
    <row r="7" spans="1:13" s="28" customFormat="1" ht="15" customHeight="1">
      <c r="A7" s="68" t="s">
        <v>3</v>
      </c>
      <c r="B7" s="68" t="s">
        <v>4</v>
      </c>
      <c r="C7" s="68"/>
      <c r="D7" s="68"/>
      <c r="E7" s="68"/>
      <c r="F7" s="68"/>
      <c r="G7" s="68"/>
      <c r="H7" s="68"/>
      <c r="I7" s="68" t="s">
        <v>5</v>
      </c>
      <c r="J7" s="68"/>
      <c r="K7" s="68"/>
      <c r="L7" s="68" t="s">
        <v>6</v>
      </c>
      <c r="M7" s="68" t="s">
        <v>7</v>
      </c>
    </row>
    <row r="8" spans="1:13" s="28" customFormat="1" ht="15" customHeight="1">
      <c r="A8" s="68"/>
      <c r="B8" s="68" t="s">
        <v>8</v>
      </c>
      <c r="C8" s="68"/>
      <c r="D8" s="68"/>
      <c r="E8" s="68" t="s">
        <v>9</v>
      </c>
      <c r="F8" s="68"/>
      <c r="G8" s="68"/>
      <c r="H8" s="68" t="s">
        <v>10</v>
      </c>
      <c r="I8" s="68" t="s">
        <v>8</v>
      </c>
      <c r="J8" s="68" t="s">
        <v>9</v>
      </c>
      <c r="K8" s="68" t="s">
        <v>11</v>
      </c>
      <c r="L8" s="68"/>
      <c r="M8" s="68"/>
    </row>
    <row r="9" spans="1:13" s="28" customFormat="1" ht="15" customHeight="1">
      <c r="A9" s="68"/>
      <c r="B9" s="34" t="s">
        <v>12</v>
      </c>
      <c r="C9" s="34" t="s">
        <v>13</v>
      </c>
      <c r="D9" s="34" t="s">
        <v>14</v>
      </c>
      <c r="E9" s="34" t="s">
        <v>12</v>
      </c>
      <c r="F9" s="34" t="s">
        <v>13</v>
      </c>
      <c r="G9" s="34" t="s">
        <v>14</v>
      </c>
      <c r="H9" s="68"/>
      <c r="I9" s="68"/>
      <c r="J9" s="68"/>
      <c r="K9" s="68"/>
      <c r="L9" s="68"/>
      <c r="M9" s="68"/>
    </row>
    <row r="10" spans="1:13" ht="30" customHeight="1">
      <c r="A10" s="5" t="s">
        <v>15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16</v>
      </c>
      <c r="B11" s="10"/>
      <c r="C11" s="10"/>
      <c r="D11" s="8">
        <f>B11*C11</f>
        <v>0</v>
      </c>
      <c r="E11" s="10"/>
      <c r="F11" s="8"/>
      <c r="G11" s="11"/>
      <c r="H11" s="11"/>
      <c r="I11" s="35"/>
      <c r="J11" s="11"/>
      <c r="K11" s="35"/>
      <c r="L11" s="11"/>
      <c r="M11" s="11"/>
    </row>
    <row r="12" spans="1:13" s="4" customFormat="1" ht="30" customHeight="1">
      <c r="A12" s="12" t="s">
        <v>17</v>
      </c>
      <c r="B12" s="13"/>
      <c r="C12" s="13"/>
      <c r="D12" s="13">
        <f>SUM(D10:D11)</f>
        <v>0</v>
      </c>
      <c r="E12" s="14"/>
      <c r="F12" s="14"/>
      <c r="G12" s="14">
        <f aca="true" t="shared" si="0" ref="G12:L12">SUM(G10:G11)</f>
        <v>0</v>
      </c>
      <c r="H12" s="13">
        <f t="shared" si="0"/>
        <v>0</v>
      </c>
      <c r="I12" s="13"/>
      <c r="J12" s="13">
        <f t="shared" si="0"/>
        <v>0</v>
      </c>
      <c r="K12" s="13">
        <f t="shared" si="0"/>
        <v>0</v>
      </c>
      <c r="L12" s="13">
        <f t="shared" si="0"/>
        <v>0</v>
      </c>
      <c r="M12" s="15"/>
    </row>
    <row r="13" ht="15" customHeight="1">
      <c r="B13" s="3"/>
    </row>
    <row r="14" ht="15" customHeight="1">
      <c r="A14" s="3" t="s">
        <v>18</v>
      </c>
    </row>
    <row r="15" spans="1:8" s="30" customFormat="1" ht="15" customHeight="1">
      <c r="A15" s="68" t="s">
        <v>19</v>
      </c>
      <c r="B15" s="68"/>
      <c r="C15" s="68"/>
      <c r="D15" s="68"/>
      <c r="E15" s="78" t="s">
        <v>20</v>
      </c>
      <c r="F15" s="78"/>
      <c r="G15" s="78"/>
      <c r="H15" s="68" t="s">
        <v>21</v>
      </c>
    </row>
    <row r="16" spans="1:8" s="30" customFormat="1" ht="15" customHeight="1">
      <c r="A16" s="68" t="s">
        <v>22</v>
      </c>
      <c r="B16" s="68"/>
      <c r="C16" s="68"/>
      <c r="D16" s="34" t="s">
        <v>23</v>
      </c>
      <c r="E16" s="79" t="s">
        <v>24</v>
      </c>
      <c r="F16" s="80"/>
      <c r="G16" s="34" t="s">
        <v>25</v>
      </c>
      <c r="H16" s="68"/>
    </row>
    <row r="17" spans="1:8" ht="44.25" customHeight="1">
      <c r="A17" s="16" t="s">
        <v>26</v>
      </c>
      <c r="B17" s="46"/>
      <c r="C17" s="47"/>
      <c r="D17" s="10"/>
      <c r="E17" s="61"/>
      <c r="F17" s="62"/>
      <c r="G17" s="9"/>
      <c r="H17" s="11"/>
    </row>
    <row r="18" spans="1:8" ht="30" customHeight="1">
      <c r="A18" s="81" t="s">
        <v>27</v>
      </c>
      <c r="B18" s="84"/>
      <c r="C18" s="85"/>
      <c r="D18" s="86"/>
      <c r="E18" s="89"/>
      <c r="F18" s="90"/>
      <c r="G18" s="17"/>
      <c r="H18" s="17"/>
    </row>
    <row r="19" spans="1:8" ht="30" customHeight="1">
      <c r="A19" s="82"/>
      <c r="B19" s="91"/>
      <c r="C19" s="92"/>
      <c r="D19" s="87"/>
      <c r="E19" s="93"/>
      <c r="F19" s="94"/>
      <c r="G19" s="18"/>
      <c r="H19" s="18"/>
    </row>
    <row r="20" spans="1:8" ht="30" customHeight="1">
      <c r="A20" s="83"/>
      <c r="B20" s="95"/>
      <c r="C20" s="96"/>
      <c r="D20" s="88"/>
      <c r="E20" s="97"/>
      <c r="F20" s="98"/>
      <c r="G20" s="19"/>
      <c r="H20" s="19"/>
    </row>
    <row r="21" spans="1:8" ht="34.5" customHeight="1">
      <c r="A21" s="20" t="s">
        <v>28</v>
      </c>
      <c r="B21" s="46"/>
      <c r="C21" s="47"/>
      <c r="D21" s="10"/>
      <c r="E21" s="59"/>
      <c r="F21" s="60"/>
      <c r="G21" s="11"/>
      <c r="H21" s="11"/>
    </row>
    <row r="22" spans="1:8" ht="69.75" customHeight="1">
      <c r="A22" s="20" t="s">
        <v>29</v>
      </c>
      <c r="B22" s="76"/>
      <c r="C22" s="77"/>
      <c r="D22" s="10"/>
      <c r="E22" s="59"/>
      <c r="F22" s="60"/>
      <c r="G22" s="11"/>
      <c r="H22" s="11"/>
    </row>
    <row r="23" spans="1:8" ht="49.5" customHeight="1">
      <c r="A23" s="20" t="s">
        <v>30</v>
      </c>
      <c r="B23" s="46"/>
      <c r="C23" s="47"/>
      <c r="D23" s="10"/>
      <c r="E23" s="59"/>
      <c r="F23" s="60"/>
      <c r="G23" s="11"/>
      <c r="H23" s="11"/>
    </row>
    <row r="24" spans="1:8" s="28" customFormat="1" ht="30" customHeight="1">
      <c r="A24" s="68" t="s">
        <v>17</v>
      </c>
      <c r="B24" s="68"/>
      <c r="C24" s="68"/>
      <c r="D24" s="31">
        <f>SUM(D17:D23)</f>
        <v>0</v>
      </c>
      <c r="E24" s="73"/>
      <c r="F24" s="74"/>
      <c r="G24" s="31" t="s">
        <v>40</v>
      </c>
      <c r="H24" s="32"/>
    </row>
    <row r="25" ht="15" customHeight="1"/>
    <row r="26" ht="15" customHeight="1">
      <c r="A26" s="21" t="s">
        <v>31</v>
      </c>
    </row>
    <row r="27" spans="1:13" s="28" customFormat="1" ht="19.5" customHeight="1">
      <c r="A27" s="34" t="s">
        <v>32</v>
      </c>
      <c r="B27" s="68" t="s">
        <v>33</v>
      </c>
      <c r="C27" s="68"/>
      <c r="D27" s="68" t="s">
        <v>34</v>
      </c>
      <c r="E27" s="68"/>
      <c r="F27" s="75" t="s">
        <v>35</v>
      </c>
      <c r="G27" s="75"/>
      <c r="H27" s="75"/>
      <c r="I27" s="68" t="s">
        <v>36</v>
      </c>
      <c r="J27" s="68"/>
      <c r="K27" s="68" t="s">
        <v>7</v>
      </c>
      <c r="L27" s="68"/>
      <c r="M27" s="68"/>
    </row>
    <row r="28" spans="1:13" ht="49.5" customHeight="1">
      <c r="A28" s="69" t="s">
        <v>37</v>
      </c>
      <c r="B28" s="41"/>
      <c r="C28" s="42"/>
      <c r="D28" s="43"/>
      <c r="E28" s="44"/>
      <c r="F28" s="52"/>
      <c r="G28" s="53"/>
      <c r="H28" s="53"/>
      <c r="I28" s="38" t="s">
        <v>39</v>
      </c>
      <c r="J28" s="39"/>
      <c r="K28" s="49"/>
      <c r="L28" s="49"/>
      <c r="M28" s="49"/>
    </row>
    <row r="29" spans="1:13" ht="49.5" customHeight="1">
      <c r="A29" s="70"/>
      <c r="B29" s="71"/>
      <c r="C29" s="72"/>
      <c r="D29" s="63"/>
      <c r="E29" s="44"/>
      <c r="F29" s="53"/>
      <c r="G29" s="53"/>
      <c r="H29" s="53"/>
      <c r="I29" s="39"/>
      <c r="J29" s="39"/>
      <c r="K29" s="49"/>
      <c r="L29" s="49"/>
      <c r="M29" s="49"/>
    </row>
    <row r="30" spans="1:13" ht="49.5" customHeight="1">
      <c r="A30" s="5" t="s">
        <v>38</v>
      </c>
      <c r="B30" s="41"/>
      <c r="C30" s="42"/>
      <c r="D30" s="63"/>
      <c r="E30" s="44"/>
      <c r="F30" s="49"/>
      <c r="G30" s="49"/>
      <c r="H30" s="49"/>
      <c r="I30" s="64"/>
      <c r="J30" s="64"/>
      <c r="K30" s="65"/>
      <c r="L30" s="66"/>
      <c r="M30" s="67"/>
    </row>
    <row r="31" ht="30" customHeight="1"/>
    <row r="32" ht="30" customHeight="1"/>
  </sheetData>
  <sheetProtection/>
  <mergeCells count="56">
    <mergeCell ref="I29:J29"/>
    <mergeCell ref="K29:M29"/>
    <mergeCell ref="B30:C30"/>
    <mergeCell ref="D30:E30"/>
    <mergeCell ref="F30:H30"/>
    <mergeCell ref="I30:J30"/>
    <mergeCell ref="K30:M30"/>
    <mergeCell ref="K27:M27"/>
    <mergeCell ref="A28:A29"/>
    <mergeCell ref="B28:C28"/>
    <mergeCell ref="D28:E28"/>
    <mergeCell ref="F28:H28"/>
    <mergeCell ref="I28:J28"/>
    <mergeCell ref="K28:M28"/>
    <mergeCell ref="B29:C29"/>
    <mergeCell ref="D29:E29"/>
    <mergeCell ref="F29:H29"/>
    <mergeCell ref="A24:C24"/>
    <mergeCell ref="E24:F24"/>
    <mergeCell ref="B27:C27"/>
    <mergeCell ref="D27:E27"/>
    <mergeCell ref="F27:H27"/>
    <mergeCell ref="I27:J27"/>
    <mergeCell ref="B21:C21"/>
    <mergeCell ref="E21:F21"/>
    <mergeCell ref="B22:C22"/>
    <mergeCell ref="E22:F22"/>
    <mergeCell ref="B23:C23"/>
    <mergeCell ref="E23:F23"/>
    <mergeCell ref="B17:C17"/>
    <mergeCell ref="E17:F17"/>
    <mergeCell ref="A18:A20"/>
    <mergeCell ref="B18:C18"/>
    <mergeCell ref="D18:D20"/>
    <mergeCell ref="E18:F18"/>
    <mergeCell ref="B19:C19"/>
    <mergeCell ref="E19:F19"/>
    <mergeCell ref="B20:C20"/>
    <mergeCell ref="E20:F20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2">
      <selection activeCell="C38" sqref="C38"/>
    </sheetView>
  </sheetViews>
  <sheetFormatPr defaultColWidth="8.88671875" defaultRowHeight="13.5"/>
  <cols>
    <col min="2" max="3" width="10.88671875" style="0" customWidth="1"/>
    <col min="4" max="4" width="14.99609375" style="0" customWidth="1"/>
    <col min="7" max="7" width="15.3359375" style="0" customWidth="1"/>
    <col min="9" max="9" width="11.21484375" style="0" customWidth="1"/>
    <col min="11" max="11" width="13.3359375" style="0" customWidth="1"/>
  </cols>
  <sheetData>
    <row r="1" spans="1:14" s="1" customFormat="1" ht="30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5" customHeight="1"/>
    <row r="3" spans="1:2" ht="15" customHeight="1">
      <c r="A3" s="2" t="s">
        <v>0</v>
      </c>
      <c r="B3" s="3" t="s">
        <v>46</v>
      </c>
    </row>
    <row r="4" spans="1:2" ht="15" customHeight="1">
      <c r="A4" s="2" t="s">
        <v>1</v>
      </c>
      <c r="B4" s="3" t="s">
        <v>47</v>
      </c>
    </row>
    <row r="5" ht="15" customHeight="1"/>
    <row r="6" ht="15" customHeight="1">
      <c r="A6" s="3" t="s">
        <v>2</v>
      </c>
    </row>
    <row r="7" spans="1:13" s="28" customFormat="1" ht="15" customHeight="1">
      <c r="A7" s="68" t="s">
        <v>3</v>
      </c>
      <c r="B7" s="68" t="s">
        <v>4</v>
      </c>
      <c r="C7" s="68"/>
      <c r="D7" s="68"/>
      <c r="E7" s="68"/>
      <c r="F7" s="68"/>
      <c r="G7" s="68"/>
      <c r="H7" s="68"/>
      <c r="I7" s="68" t="s">
        <v>5</v>
      </c>
      <c r="J7" s="68"/>
      <c r="K7" s="68"/>
      <c r="L7" s="68" t="s">
        <v>6</v>
      </c>
      <c r="M7" s="68" t="s">
        <v>7</v>
      </c>
    </row>
    <row r="8" spans="1:13" s="28" customFormat="1" ht="15" customHeight="1">
      <c r="A8" s="68"/>
      <c r="B8" s="68" t="s">
        <v>8</v>
      </c>
      <c r="C8" s="68"/>
      <c r="D8" s="68"/>
      <c r="E8" s="68" t="s">
        <v>9</v>
      </c>
      <c r="F8" s="68"/>
      <c r="G8" s="68"/>
      <c r="H8" s="68" t="s">
        <v>10</v>
      </c>
      <c r="I8" s="68" t="s">
        <v>8</v>
      </c>
      <c r="J8" s="68" t="s">
        <v>9</v>
      </c>
      <c r="K8" s="68" t="s">
        <v>11</v>
      </c>
      <c r="L8" s="68"/>
      <c r="M8" s="68"/>
    </row>
    <row r="9" spans="1:13" s="28" customFormat="1" ht="15" customHeight="1">
      <c r="A9" s="68"/>
      <c r="B9" s="36" t="s">
        <v>12</v>
      </c>
      <c r="C9" s="36" t="s">
        <v>13</v>
      </c>
      <c r="D9" s="36" t="s">
        <v>14</v>
      </c>
      <c r="E9" s="36" t="s">
        <v>12</v>
      </c>
      <c r="F9" s="36" t="s">
        <v>13</v>
      </c>
      <c r="G9" s="36" t="s">
        <v>14</v>
      </c>
      <c r="H9" s="68"/>
      <c r="I9" s="68"/>
      <c r="J9" s="68"/>
      <c r="K9" s="68"/>
      <c r="L9" s="68"/>
      <c r="M9" s="68"/>
    </row>
    <row r="10" spans="1:13" ht="30" customHeight="1">
      <c r="A10" s="5" t="s">
        <v>15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16</v>
      </c>
      <c r="B11" s="10"/>
      <c r="C11" s="10"/>
      <c r="D11" s="8">
        <f>B11*C11</f>
        <v>0</v>
      </c>
      <c r="E11" s="10"/>
      <c r="F11" s="8"/>
      <c r="G11" s="11"/>
      <c r="H11" s="11"/>
      <c r="I11" s="35"/>
      <c r="J11" s="11"/>
      <c r="K11" s="35"/>
      <c r="L11" s="11"/>
      <c r="M11" s="11"/>
    </row>
    <row r="12" spans="1:13" s="4" customFormat="1" ht="30" customHeight="1">
      <c r="A12" s="12" t="s">
        <v>17</v>
      </c>
      <c r="B12" s="13">
        <f>SUM(B10:B11)</f>
        <v>0</v>
      </c>
      <c r="C12" s="13"/>
      <c r="D12" s="13">
        <f>SUM(D10:D11)</f>
        <v>0</v>
      </c>
      <c r="E12" s="14"/>
      <c r="F12" s="14"/>
      <c r="G12" s="14">
        <f aca="true" t="shared" si="0" ref="G12:L12">SUM(G10:G11)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/>
      <c r="L12" s="13">
        <f t="shared" si="0"/>
        <v>0</v>
      </c>
      <c r="M12" s="15"/>
    </row>
    <row r="13" ht="15" customHeight="1">
      <c r="B13" s="3"/>
    </row>
    <row r="14" ht="15" customHeight="1">
      <c r="A14" s="3" t="s">
        <v>18</v>
      </c>
    </row>
    <row r="15" spans="1:8" s="30" customFormat="1" ht="15" customHeight="1">
      <c r="A15" s="68" t="s">
        <v>19</v>
      </c>
      <c r="B15" s="68"/>
      <c r="C15" s="68"/>
      <c r="D15" s="68"/>
      <c r="E15" s="78" t="s">
        <v>20</v>
      </c>
      <c r="F15" s="78"/>
      <c r="G15" s="78"/>
      <c r="H15" s="68" t="s">
        <v>21</v>
      </c>
    </row>
    <row r="16" spans="1:8" s="30" customFormat="1" ht="15" customHeight="1">
      <c r="A16" s="68" t="s">
        <v>22</v>
      </c>
      <c r="B16" s="68"/>
      <c r="C16" s="68"/>
      <c r="D16" s="36" t="s">
        <v>23</v>
      </c>
      <c r="E16" s="79" t="s">
        <v>24</v>
      </c>
      <c r="F16" s="80"/>
      <c r="G16" s="36" t="s">
        <v>25</v>
      </c>
      <c r="H16" s="68"/>
    </row>
    <row r="17" spans="1:8" ht="44.25" customHeight="1">
      <c r="A17" s="16" t="s">
        <v>26</v>
      </c>
      <c r="B17" s="46"/>
      <c r="C17" s="47"/>
      <c r="D17" s="10"/>
      <c r="E17" s="61"/>
      <c r="F17" s="62"/>
      <c r="G17" s="9"/>
      <c r="H17" s="11"/>
    </row>
    <row r="18" spans="1:8" ht="30" customHeight="1">
      <c r="A18" s="81" t="s">
        <v>27</v>
      </c>
      <c r="B18" s="84"/>
      <c r="C18" s="85"/>
      <c r="D18" s="86"/>
      <c r="E18" s="89"/>
      <c r="F18" s="90"/>
      <c r="G18" s="17"/>
      <c r="H18" s="17"/>
    </row>
    <row r="19" spans="1:8" ht="30" customHeight="1">
      <c r="A19" s="82"/>
      <c r="B19" s="91"/>
      <c r="C19" s="92"/>
      <c r="D19" s="87"/>
      <c r="E19" s="93"/>
      <c r="F19" s="94"/>
      <c r="G19" s="18"/>
      <c r="H19" s="18"/>
    </row>
    <row r="20" spans="1:8" ht="30" customHeight="1">
      <c r="A20" s="83"/>
      <c r="B20" s="95"/>
      <c r="C20" s="96"/>
      <c r="D20" s="88"/>
      <c r="E20" s="97"/>
      <c r="F20" s="98"/>
      <c r="G20" s="19"/>
      <c r="H20" s="19"/>
    </row>
    <row r="21" spans="1:8" ht="34.5" customHeight="1">
      <c r="A21" s="20" t="s">
        <v>28</v>
      </c>
      <c r="B21" s="46"/>
      <c r="C21" s="47"/>
      <c r="D21" s="10"/>
      <c r="E21" s="59"/>
      <c r="F21" s="60"/>
      <c r="G21" s="11"/>
      <c r="H21" s="11"/>
    </row>
    <row r="22" spans="1:8" ht="69.75" customHeight="1">
      <c r="A22" s="20" t="s">
        <v>29</v>
      </c>
      <c r="B22" s="76"/>
      <c r="C22" s="77"/>
      <c r="D22" s="10"/>
      <c r="E22" s="59"/>
      <c r="F22" s="60"/>
      <c r="G22" s="11"/>
      <c r="H22" s="11"/>
    </row>
    <row r="23" spans="1:8" ht="49.5" customHeight="1">
      <c r="A23" s="20" t="s">
        <v>30</v>
      </c>
      <c r="B23" s="46"/>
      <c r="C23" s="47"/>
      <c r="D23" s="10"/>
      <c r="E23" s="59"/>
      <c r="F23" s="60"/>
      <c r="G23" s="11"/>
      <c r="H23" s="11"/>
    </row>
    <row r="24" spans="1:8" s="28" customFormat="1" ht="30" customHeight="1">
      <c r="A24" s="68" t="s">
        <v>17</v>
      </c>
      <c r="B24" s="68"/>
      <c r="C24" s="68"/>
      <c r="D24" s="31">
        <f>SUM(D17:D23)</f>
        <v>0</v>
      </c>
      <c r="E24" s="73">
        <f>K12-D24</f>
        <v>0</v>
      </c>
      <c r="F24" s="74"/>
      <c r="G24" s="31" t="s">
        <v>40</v>
      </c>
      <c r="H24" s="32"/>
    </row>
    <row r="25" ht="15" customHeight="1"/>
    <row r="26" ht="15" customHeight="1">
      <c r="A26" s="21" t="s">
        <v>31</v>
      </c>
    </row>
    <row r="27" spans="1:13" s="28" customFormat="1" ht="19.5" customHeight="1">
      <c r="A27" s="36" t="s">
        <v>32</v>
      </c>
      <c r="B27" s="68" t="s">
        <v>33</v>
      </c>
      <c r="C27" s="68"/>
      <c r="D27" s="68" t="s">
        <v>34</v>
      </c>
      <c r="E27" s="68"/>
      <c r="F27" s="75" t="s">
        <v>35</v>
      </c>
      <c r="G27" s="75"/>
      <c r="H27" s="75"/>
      <c r="I27" s="68" t="s">
        <v>36</v>
      </c>
      <c r="J27" s="68"/>
      <c r="K27" s="68" t="s">
        <v>7</v>
      </c>
      <c r="L27" s="68"/>
      <c r="M27" s="68"/>
    </row>
    <row r="28" spans="1:13" ht="49.5" customHeight="1">
      <c r="A28" s="69" t="s">
        <v>37</v>
      </c>
      <c r="B28" s="41"/>
      <c r="C28" s="42"/>
      <c r="D28" s="43"/>
      <c r="E28" s="44"/>
      <c r="F28" s="52"/>
      <c r="G28" s="53"/>
      <c r="H28" s="53"/>
      <c r="I28" s="38" t="s">
        <v>39</v>
      </c>
      <c r="J28" s="39"/>
      <c r="K28" s="49"/>
      <c r="L28" s="49"/>
      <c r="M28" s="49"/>
    </row>
    <row r="29" spans="1:13" ht="49.5" customHeight="1">
      <c r="A29" s="70"/>
      <c r="B29" s="71"/>
      <c r="C29" s="72"/>
      <c r="D29" s="63"/>
      <c r="E29" s="44"/>
      <c r="F29" s="53"/>
      <c r="G29" s="53"/>
      <c r="H29" s="53"/>
      <c r="I29" s="39"/>
      <c r="J29" s="39"/>
      <c r="K29" s="49"/>
      <c r="L29" s="49"/>
      <c r="M29" s="49"/>
    </row>
    <row r="30" spans="1:13" ht="49.5" customHeight="1">
      <c r="A30" s="5" t="s">
        <v>38</v>
      </c>
      <c r="B30" s="41"/>
      <c r="C30" s="42"/>
      <c r="D30" s="63"/>
      <c r="E30" s="44"/>
      <c r="F30" s="49"/>
      <c r="G30" s="49"/>
      <c r="H30" s="49"/>
      <c r="I30" s="64"/>
      <c r="J30" s="64"/>
      <c r="K30" s="65"/>
      <c r="L30" s="66"/>
      <c r="M30" s="67"/>
    </row>
    <row r="31" ht="30" customHeight="1"/>
    <row r="32" ht="30" customHeight="1"/>
  </sheetData>
  <sheetProtection/>
  <mergeCells count="56">
    <mergeCell ref="I29:J29"/>
    <mergeCell ref="K29:M29"/>
    <mergeCell ref="B30:C30"/>
    <mergeCell ref="D30:E30"/>
    <mergeCell ref="F30:H30"/>
    <mergeCell ref="I30:J30"/>
    <mergeCell ref="K30:M30"/>
    <mergeCell ref="K27:M27"/>
    <mergeCell ref="A28:A29"/>
    <mergeCell ref="B28:C28"/>
    <mergeCell ref="D28:E28"/>
    <mergeCell ref="F28:H28"/>
    <mergeCell ref="I28:J28"/>
    <mergeCell ref="K28:M28"/>
    <mergeCell ref="B29:C29"/>
    <mergeCell ref="D29:E29"/>
    <mergeCell ref="F29:H29"/>
    <mergeCell ref="A24:C24"/>
    <mergeCell ref="E24:F24"/>
    <mergeCell ref="B27:C27"/>
    <mergeCell ref="D27:E27"/>
    <mergeCell ref="F27:H27"/>
    <mergeCell ref="I27:J27"/>
    <mergeCell ref="B21:C21"/>
    <mergeCell ref="E21:F21"/>
    <mergeCell ref="B22:C22"/>
    <mergeCell ref="E22:F22"/>
    <mergeCell ref="B23:C23"/>
    <mergeCell ref="E23:F23"/>
    <mergeCell ref="B17:C17"/>
    <mergeCell ref="E17:F17"/>
    <mergeCell ref="A18:A20"/>
    <mergeCell ref="B18:C18"/>
    <mergeCell ref="D18:D20"/>
    <mergeCell ref="E18:F18"/>
    <mergeCell ref="B19:C19"/>
    <mergeCell ref="E19:F19"/>
    <mergeCell ref="B20:C20"/>
    <mergeCell ref="E20:F20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송호고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사용자</cp:lastModifiedBy>
  <cp:lastPrinted>2015-04-27T00:38:44Z</cp:lastPrinted>
  <dcterms:created xsi:type="dcterms:W3CDTF">2012-11-06T07:50:06Z</dcterms:created>
  <dcterms:modified xsi:type="dcterms:W3CDTF">2015-10-28T04:49:47Z</dcterms:modified>
  <cp:category/>
  <cp:version/>
  <cp:contentType/>
  <cp:contentStatus/>
</cp:coreProperties>
</file>