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3920" windowHeight="8640" activeTab="0"/>
  </bookViews>
  <sheets>
    <sheet name="방과후학교활동비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<sst xmlns="http://schemas.openxmlformats.org/spreadsheetml/2006/main" count="91" uniqueCount="48">
  <si>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1. 수    입</t>
  </si>
  <si>
    <t>사업명</t>
  </si>
  <si>
    <t>실시기간</t>
  </si>
  <si>
    <t>징수결정액</t>
  </si>
  <si>
    <t>수납액</t>
  </si>
  <si>
    <t>미수납액</t>
  </si>
  <si>
    <t>비  고</t>
  </si>
  <si>
    <t>학부모부담수입</t>
  </si>
  <si>
    <t>국고지원금</t>
  </si>
  <si>
    <t>계</t>
  </si>
  <si>
    <t>합    계</t>
  </si>
  <si>
    <t>2. 집행내역</t>
  </si>
  <si>
    <t>지출액</t>
  </si>
  <si>
    <t>강사비</t>
  </si>
  <si>
    <t>수용비(전기·난방요금)</t>
  </si>
  <si>
    <t>수용비 12월 지출예정</t>
  </si>
  <si>
    <t>합  계</t>
  </si>
  <si>
    <t>2015학년도 1분기(3,4,5월분) 방과후교육활동비 수입 및 지출내역</t>
  </si>
  <si>
    <t>2015.03.02~2015.05.22</t>
  </si>
  <si>
    <t>점핑클레이반</t>
  </si>
  <si>
    <t>주산암산반</t>
  </si>
  <si>
    <t>재즈댄스반</t>
  </si>
  <si>
    <t>로봇교실반</t>
  </si>
  <si>
    <t>생명과학A반</t>
  </si>
  <si>
    <t>생명과학B반</t>
  </si>
  <si>
    <t>바이올린반</t>
  </si>
  <si>
    <t>창의미술반</t>
  </si>
  <si>
    <t>창의수학반</t>
  </si>
  <si>
    <t>논술속독반</t>
  </si>
  <si>
    <t>바둑반</t>
  </si>
  <si>
    <t>요리탐구반</t>
  </si>
  <si>
    <t>영어반</t>
  </si>
  <si>
    <t>수학반</t>
  </si>
  <si>
    <t>축구반</t>
  </si>
  <si>
    <t>플루트반</t>
  </si>
  <si>
    <t>컴퓨터</t>
  </si>
  <si>
    <t>점핑클레이반</t>
  </si>
  <si>
    <t>주산암산반</t>
  </si>
  <si>
    <t>재즈댄스반</t>
  </si>
  <si>
    <t>로봇교실반</t>
  </si>
  <si>
    <t>과학A반</t>
  </si>
  <si>
    <t>과학B반</t>
  </si>
  <si>
    <t>바이올린반</t>
  </si>
  <si>
    <t>창의미술반</t>
  </si>
  <si>
    <t>창의수학반</t>
  </si>
  <si>
    <t>논술속독반</t>
  </si>
  <si>
    <t>요리탐구반</t>
  </si>
  <si>
    <t>플루트반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</si>
</sst>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41" fontId="0" fillId="0" borderId="10" xfId="48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33" borderId="10" xfId="48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41" fontId="0" fillId="0" borderId="10" xfId="48" applyFill="1" applyBorder="1" applyAlignment="1">
      <alignment horizontal="center" vertical="center"/>
    </xf>
    <xf numFmtId="41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4">
      <selection activeCell="G42" sqref="G42"/>
    </sheetView>
  </sheetViews>
  <sheetFormatPr defaultColWidth="15.77734375" defaultRowHeight="30" customHeight="1"/>
  <cols>
    <col min="1" max="16384" width="15.77734375" style="1" customWidth="1"/>
  </cols>
  <sheetData>
    <row r="1" spans="1:10" ht="30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</row>
    <row r="2" ht="15" customHeight="1"/>
    <row r="3" ht="15" customHeight="1">
      <c r="A3" s="2" t="s">
        <v>0</v>
      </c>
    </row>
    <row r="4" spans="1:10" s="4" customFormat="1" ht="15" customHeight="1">
      <c r="A4" s="14" t="s">
        <v>1</v>
      </c>
      <c r="B4" s="14" t="s">
        <v>2</v>
      </c>
      <c r="C4" s="14" t="s">
        <v>3</v>
      </c>
      <c r="D4" s="14"/>
      <c r="E4" s="14"/>
      <c r="F4" s="14" t="s">
        <v>4</v>
      </c>
      <c r="G4" s="14"/>
      <c r="H4" s="14"/>
      <c r="I4" s="14" t="s">
        <v>5</v>
      </c>
      <c r="J4" s="14" t="s">
        <v>6</v>
      </c>
    </row>
    <row r="5" spans="1:10" s="4" customFormat="1" ht="15" customHeight="1">
      <c r="A5" s="14"/>
      <c r="B5" s="14"/>
      <c r="C5" s="3" t="s">
        <v>7</v>
      </c>
      <c r="D5" s="3" t="s">
        <v>8</v>
      </c>
      <c r="E5" s="3" t="s">
        <v>9</v>
      </c>
      <c r="F5" s="3" t="s">
        <v>7</v>
      </c>
      <c r="G5" s="3" t="s">
        <v>8</v>
      </c>
      <c r="H5" s="3" t="s">
        <v>9</v>
      </c>
      <c r="I5" s="14"/>
      <c r="J5" s="14"/>
    </row>
    <row r="6" spans="1:10" ht="24.75" customHeight="1">
      <c r="A6" s="5" t="s">
        <v>19</v>
      </c>
      <c r="B6" s="6" t="s">
        <v>18</v>
      </c>
      <c r="C6" s="7">
        <v>2000000</v>
      </c>
      <c r="D6" s="7">
        <v>180000</v>
      </c>
      <c r="E6" s="7">
        <f aca="true" t="shared" si="0" ref="E6:E22">C6+D6</f>
        <v>2180000</v>
      </c>
      <c r="F6" s="7">
        <v>2000000</v>
      </c>
      <c r="G6" s="7">
        <v>180000</v>
      </c>
      <c r="H6" s="7">
        <f aca="true" t="shared" si="1" ref="H6:H22">F6+G6</f>
        <v>2180000</v>
      </c>
      <c r="I6" s="7">
        <f aca="true" t="shared" si="2" ref="I6:I22">E6-H6</f>
        <v>0</v>
      </c>
      <c r="J6" s="8"/>
    </row>
    <row r="7" spans="1:10" ht="24.75" customHeight="1">
      <c r="A7" s="5" t="s">
        <v>20</v>
      </c>
      <c r="B7" s="6" t="s">
        <v>18</v>
      </c>
      <c r="C7" s="7">
        <v>5068000</v>
      </c>
      <c r="D7" s="7">
        <v>336000</v>
      </c>
      <c r="E7" s="7">
        <f t="shared" si="0"/>
        <v>5404000</v>
      </c>
      <c r="F7" s="7">
        <v>5068000</v>
      </c>
      <c r="G7" s="7">
        <v>336000</v>
      </c>
      <c r="H7" s="7">
        <f t="shared" si="1"/>
        <v>5404000</v>
      </c>
      <c r="I7" s="7">
        <f t="shared" si="2"/>
        <v>0</v>
      </c>
      <c r="J7" s="8"/>
    </row>
    <row r="8" spans="1:10" ht="24.75" customHeight="1">
      <c r="A8" s="5" t="s">
        <v>21</v>
      </c>
      <c r="B8" s="6" t="s">
        <v>18</v>
      </c>
      <c r="C8" s="7">
        <v>1280000</v>
      </c>
      <c r="D8" s="7">
        <v>120000</v>
      </c>
      <c r="E8" s="7">
        <f t="shared" si="0"/>
        <v>1400000</v>
      </c>
      <c r="F8" s="7">
        <v>1280000</v>
      </c>
      <c r="G8" s="7">
        <v>120000</v>
      </c>
      <c r="H8" s="7">
        <f t="shared" si="1"/>
        <v>1400000</v>
      </c>
      <c r="I8" s="7">
        <f t="shared" si="2"/>
        <v>0</v>
      </c>
      <c r="J8" s="8"/>
    </row>
    <row r="9" spans="1:10" ht="24.75" customHeight="1">
      <c r="A9" s="5" t="s">
        <v>22</v>
      </c>
      <c r="B9" s="6" t="s">
        <v>18</v>
      </c>
      <c r="C9" s="7">
        <v>2925000</v>
      </c>
      <c r="D9" s="7">
        <v>300000</v>
      </c>
      <c r="E9" s="7">
        <f t="shared" si="0"/>
        <v>3225000</v>
      </c>
      <c r="F9" s="7">
        <v>2925000</v>
      </c>
      <c r="G9" s="7">
        <v>300000</v>
      </c>
      <c r="H9" s="7">
        <f t="shared" si="1"/>
        <v>3225000</v>
      </c>
      <c r="I9" s="7">
        <f t="shared" si="2"/>
        <v>0</v>
      </c>
      <c r="J9" s="8"/>
    </row>
    <row r="10" spans="1:10" ht="24.75" customHeight="1">
      <c r="A10" s="5" t="s">
        <v>23</v>
      </c>
      <c r="B10" s="6" t="s">
        <v>18</v>
      </c>
      <c r="C10" s="7">
        <v>2660000</v>
      </c>
      <c r="D10" s="7">
        <v>420000</v>
      </c>
      <c r="E10" s="7">
        <f t="shared" si="0"/>
        <v>3080000</v>
      </c>
      <c r="F10" s="7">
        <v>2660000</v>
      </c>
      <c r="G10" s="7">
        <v>420000</v>
      </c>
      <c r="H10" s="7">
        <f t="shared" si="1"/>
        <v>3080000</v>
      </c>
      <c r="I10" s="7">
        <f t="shared" si="2"/>
        <v>0</v>
      </c>
      <c r="J10" s="8"/>
    </row>
    <row r="11" spans="1:10" ht="24.75" customHeight="1">
      <c r="A11" s="5" t="s">
        <v>24</v>
      </c>
      <c r="B11" s="6" t="s">
        <v>18</v>
      </c>
      <c r="C11" s="7">
        <v>2760000</v>
      </c>
      <c r="D11" s="7">
        <v>420000</v>
      </c>
      <c r="E11" s="7">
        <f t="shared" si="0"/>
        <v>3180000</v>
      </c>
      <c r="F11" s="7">
        <v>2760000</v>
      </c>
      <c r="G11" s="7">
        <v>420000</v>
      </c>
      <c r="H11" s="7">
        <f t="shared" si="1"/>
        <v>3180000</v>
      </c>
      <c r="I11" s="7">
        <f t="shared" si="2"/>
        <v>0</v>
      </c>
      <c r="J11" s="8"/>
    </row>
    <row r="12" spans="1:10" ht="24.75" customHeight="1">
      <c r="A12" s="5" t="s">
        <v>25</v>
      </c>
      <c r="B12" s="6" t="s">
        <v>18</v>
      </c>
      <c r="C12" s="7">
        <v>2385000</v>
      </c>
      <c r="D12" s="7">
        <v>630000</v>
      </c>
      <c r="E12" s="7">
        <f t="shared" si="0"/>
        <v>3015000</v>
      </c>
      <c r="F12" s="7">
        <v>2385000</v>
      </c>
      <c r="G12" s="7">
        <v>630000</v>
      </c>
      <c r="H12" s="7">
        <f t="shared" si="1"/>
        <v>3015000</v>
      </c>
      <c r="I12" s="7">
        <f t="shared" si="2"/>
        <v>0</v>
      </c>
      <c r="J12" s="8"/>
    </row>
    <row r="13" spans="1:10" ht="24.75" customHeight="1">
      <c r="A13" s="5" t="s">
        <v>26</v>
      </c>
      <c r="B13" s="6" t="s">
        <v>18</v>
      </c>
      <c r="C13" s="7">
        <v>3210000</v>
      </c>
      <c r="D13" s="7">
        <v>270000</v>
      </c>
      <c r="E13" s="7">
        <f t="shared" si="0"/>
        <v>3480000</v>
      </c>
      <c r="F13" s="7">
        <v>3210000</v>
      </c>
      <c r="G13" s="7">
        <v>270000</v>
      </c>
      <c r="H13" s="7">
        <f t="shared" si="1"/>
        <v>3480000</v>
      </c>
      <c r="I13" s="7">
        <f t="shared" si="2"/>
        <v>0</v>
      </c>
      <c r="J13" s="8"/>
    </row>
    <row r="14" spans="1:10" ht="24.75" customHeight="1">
      <c r="A14" s="5" t="s">
        <v>27</v>
      </c>
      <c r="B14" s="6" t="s">
        <v>18</v>
      </c>
      <c r="C14" s="7">
        <v>1280000</v>
      </c>
      <c r="D14" s="7">
        <v>60000</v>
      </c>
      <c r="E14" s="7">
        <f t="shared" si="0"/>
        <v>1340000</v>
      </c>
      <c r="F14" s="7">
        <v>1280000</v>
      </c>
      <c r="G14" s="7">
        <v>60000</v>
      </c>
      <c r="H14" s="7">
        <f t="shared" si="1"/>
        <v>1340000</v>
      </c>
      <c r="I14" s="7">
        <f t="shared" si="2"/>
        <v>0</v>
      </c>
      <c r="J14" s="8"/>
    </row>
    <row r="15" spans="1:10" ht="24.75" customHeight="1">
      <c r="A15" s="8" t="s">
        <v>28</v>
      </c>
      <c r="B15" s="6" t="s">
        <v>18</v>
      </c>
      <c r="C15" s="7">
        <v>2450000</v>
      </c>
      <c r="D15" s="7">
        <v>420000</v>
      </c>
      <c r="E15" s="7">
        <f t="shared" si="0"/>
        <v>2870000</v>
      </c>
      <c r="F15" s="7">
        <v>2450000</v>
      </c>
      <c r="G15" s="7">
        <v>420000</v>
      </c>
      <c r="H15" s="7">
        <f t="shared" si="1"/>
        <v>2870000</v>
      </c>
      <c r="I15" s="7">
        <f t="shared" si="2"/>
        <v>0</v>
      </c>
      <c r="J15" s="8"/>
    </row>
    <row r="16" spans="1:10" ht="24.75" customHeight="1">
      <c r="A16" s="8" t="s">
        <v>29</v>
      </c>
      <c r="B16" s="6" t="s">
        <v>18</v>
      </c>
      <c r="C16" s="7">
        <v>2355000</v>
      </c>
      <c r="D16" s="7">
        <v>270000</v>
      </c>
      <c r="E16" s="7">
        <f t="shared" si="0"/>
        <v>2625000</v>
      </c>
      <c r="F16" s="7">
        <v>2355000</v>
      </c>
      <c r="G16" s="7">
        <v>270000</v>
      </c>
      <c r="H16" s="7">
        <f t="shared" si="1"/>
        <v>2625000</v>
      </c>
      <c r="I16" s="7">
        <f t="shared" si="2"/>
        <v>0</v>
      </c>
      <c r="J16" s="8"/>
    </row>
    <row r="17" spans="1:10" ht="24.75" customHeight="1">
      <c r="A17" s="8" t="s">
        <v>30</v>
      </c>
      <c r="B17" s="6" t="s">
        <v>18</v>
      </c>
      <c r="C17" s="7">
        <v>1890000</v>
      </c>
      <c r="D17" s="7">
        <v>180000</v>
      </c>
      <c r="E17" s="7">
        <f t="shared" si="0"/>
        <v>2070000</v>
      </c>
      <c r="F17" s="7">
        <v>1890000</v>
      </c>
      <c r="G17" s="7">
        <v>180000</v>
      </c>
      <c r="H17" s="7">
        <f t="shared" si="1"/>
        <v>2070000</v>
      </c>
      <c r="I17" s="7">
        <f t="shared" si="2"/>
        <v>0</v>
      </c>
      <c r="J17" s="8"/>
    </row>
    <row r="18" spans="1:10" ht="24.75" customHeight="1">
      <c r="A18" s="8" t="s">
        <v>31</v>
      </c>
      <c r="B18" s="6" t="s">
        <v>18</v>
      </c>
      <c r="C18" s="7">
        <v>1620000</v>
      </c>
      <c r="D18" s="7">
        <v>450000</v>
      </c>
      <c r="E18" s="7">
        <f t="shared" si="0"/>
        <v>2070000</v>
      </c>
      <c r="F18" s="7">
        <v>1620000</v>
      </c>
      <c r="G18" s="7">
        <v>450000</v>
      </c>
      <c r="H18" s="7">
        <f t="shared" si="1"/>
        <v>2070000</v>
      </c>
      <c r="I18" s="7">
        <f t="shared" si="2"/>
        <v>0</v>
      </c>
      <c r="J18" s="8"/>
    </row>
    <row r="19" spans="1:10" ht="24.75" customHeight="1">
      <c r="A19" s="8" t="s">
        <v>32</v>
      </c>
      <c r="B19" s="6" t="s">
        <v>18</v>
      </c>
      <c r="C19" s="7">
        <v>520000</v>
      </c>
      <c r="D19" s="7">
        <v>1080000</v>
      </c>
      <c r="E19" s="7">
        <f t="shared" si="0"/>
        <v>1600000</v>
      </c>
      <c r="F19" s="7">
        <v>520000</v>
      </c>
      <c r="G19" s="7">
        <v>1080000</v>
      </c>
      <c r="H19" s="7">
        <f t="shared" si="1"/>
        <v>1600000</v>
      </c>
      <c r="I19" s="7">
        <f t="shared" si="2"/>
        <v>0</v>
      </c>
      <c r="J19" s="8"/>
    </row>
    <row r="20" spans="1:10" ht="24.75" customHeight="1">
      <c r="A20" s="8" t="s">
        <v>35</v>
      </c>
      <c r="B20" s="6" t="s">
        <v>18</v>
      </c>
      <c r="C20" s="7">
        <v>9515000</v>
      </c>
      <c r="D20" s="7">
        <v>1110000</v>
      </c>
      <c r="E20" s="7">
        <f t="shared" si="0"/>
        <v>10625000</v>
      </c>
      <c r="F20" s="7">
        <v>9515000</v>
      </c>
      <c r="G20" s="7">
        <v>1110000</v>
      </c>
      <c r="H20" s="7">
        <f t="shared" si="1"/>
        <v>10625000</v>
      </c>
      <c r="I20" s="7">
        <f t="shared" si="2"/>
        <v>0</v>
      </c>
      <c r="J20" s="8"/>
    </row>
    <row r="21" spans="1:10" ht="24.75" customHeight="1">
      <c r="A21" s="8" t="s">
        <v>33</v>
      </c>
      <c r="B21" s="6" t="s">
        <v>18</v>
      </c>
      <c r="C21" s="7">
        <v>1050000</v>
      </c>
      <c r="D21" s="7">
        <v>300000</v>
      </c>
      <c r="E21" s="7">
        <f t="shared" si="0"/>
        <v>1350000</v>
      </c>
      <c r="F21" s="7">
        <v>1050000</v>
      </c>
      <c r="G21" s="7">
        <v>300000</v>
      </c>
      <c r="H21" s="7">
        <f t="shared" si="1"/>
        <v>1350000</v>
      </c>
      <c r="I21" s="7">
        <f t="shared" si="2"/>
        <v>0</v>
      </c>
      <c r="J21" s="8"/>
    </row>
    <row r="22" spans="1:10" ht="24.75" customHeight="1">
      <c r="A22" s="8" t="s">
        <v>34</v>
      </c>
      <c r="B22" s="6" t="s">
        <v>18</v>
      </c>
      <c r="C22" s="7">
        <v>525000</v>
      </c>
      <c r="D22" s="7">
        <v>210000</v>
      </c>
      <c r="E22" s="7">
        <f t="shared" si="0"/>
        <v>735000</v>
      </c>
      <c r="F22" s="7">
        <v>525000</v>
      </c>
      <c r="G22" s="7">
        <v>210000</v>
      </c>
      <c r="H22" s="7">
        <f t="shared" si="1"/>
        <v>735000</v>
      </c>
      <c r="I22" s="7">
        <f t="shared" si="2"/>
        <v>0</v>
      </c>
      <c r="J22" s="8"/>
    </row>
    <row r="23" spans="1:10" s="4" customFormat="1" ht="19.5" customHeight="1">
      <c r="A23" s="14" t="s">
        <v>10</v>
      </c>
      <c r="B23" s="14"/>
      <c r="C23" s="9">
        <f>SUM(C6:C22)</f>
        <v>43493000</v>
      </c>
      <c r="D23" s="9">
        <f>SUM(D6:D22)</f>
        <v>6756000</v>
      </c>
      <c r="E23" s="9">
        <f>SUM(E6:E22)</f>
        <v>50249000</v>
      </c>
      <c r="F23" s="9">
        <f>SUM(F6:F22)</f>
        <v>43493000</v>
      </c>
      <c r="G23" s="9">
        <f>SUM(G6:G22)</f>
        <v>6756000</v>
      </c>
      <c r="H23" s="9">
        <f>SUM(H6:H22)</f>
        <v>50249000</v>
      </c>
      <c r="I23" s="9">
        <f>SUM(I6:I22)</f>
        <v>0</v>
      </c>
      <c r="J23" s="3"/>
    </row>
    <row r="24" ht="15" customHeight="1"/>
    <row r="25" ht="15" customHeight="1">
      <c r="A25" s="2" t="s">
        <v>11</v>
      </c>
    </row>
    <row r="26" spans="1:6" ht="15" customHeight="1">
      <c r="A26" s="14" t="s">
        <v>1</v>
      </c>
      <c r="B26" s="14"/>
      <c r="C26" s="14" t="s">
        <v>12</v>
      </c>
      <c r="D26" s="14"/>
      <c r="E26" s="14"/>
      <c r="F26" s="14" t="s">
        <v>6</v>
      </c>
    </row>
    <row r="27" spans="1:6" ht="15" customHeight="1">
      <c r="A27" s="14"/>
      <c r="B27" s="14"/>
      <c r="C27" s="3" t="s">
        <v>13</v>
      </c>
      <c r="D27" s="10" t="s">
        <v>14</v>
      </c>
      <c r="E27" s="3" t="s">
        <v>9</v>
      </c>
      <c r="F27" s="14"/>
    </row>
    <row r="28" spans="1:6" ht="19.5" customHeight="1">
      <c r="A28" s="13" t="s">
        <v>36</v>
      </c>
      <c r="B28" s="13"/>
      <c r="C28" s="7">
        <v>2180000</v>
      </c>
      <c r="D28" s="11">
        <f>H6-C28</f>
        <v>0</v>
      </c>
      <c r="E28" s="7">
        <f aca="true" t="shared" si="3" ref="E28:E44">C28+D28</f>
        <v>2180000</v>
      </c>
      <c r="F28" s="6" t="s">
        <v>15</v>
      </c>
    </row>
    <row r="29" spans="1:6" ht="19.5" customHeight="1">
      <c r="A29" s="13" t="s">
        <v>37</v>
      </c>
      <c r="B29" s="13"/>
      <c r="C29" s="7">
        <v>5404000</v>
      </c>
      <c r="D29" s="11">
        <f>H7-C29</f>
        <v>0</v>
      </c>
      <c r="E29" s="7">
        <f t="shared" si="3"/>
        <v>5404000</v>
      </c>
      <c r="F29" s="6" t="s">
        <v>15</v>
      </c>
    </row>
    <row r="30" spans="1:6" ht="19.5" customHeight="1">
      <c r="A30" s="13" t="s">
        <v>38</v>
      </c>
      <c r="B30" s="13"/>
      <c r="C30" s="7">
        <v>1400000</v>
      </c>
      <c r="D30" s="11">
        <f>H8-C30</f>
        <v>0</v>
      </c>
      <c r="E30" s="7">
        <f t="shared" si="3"/>
        <v>1400000</v>
      </c>
      <c r="F30" s="6" t="s">
        <v>15</v>
      </c>
    </row>
    <row r="31" spans="1:6" ht="19.5" customHeight="1">
      <c r="A31" s="13" t="s">
        <v>39</v>
      </c>
      <c r="B31" s="13"/>
      <c r="C31" s="7">
        <v>3225000</v>
      </c>
      <c r="D31" s="11">
        <f>H9-C31</f>
        <v>0</v>
      </c>
      <c r="E31" s="7">
        <f t="shared" si="3"/>
        <v>3225000</v>
      </c>
      <c r="F31" s="6" t="s">
        <v>15</v>
      </c>
    </row>
    <row r="32" spans="1:6" ht="19.5" customHeight="1">
      <c r="A32" s="13" t="s">
        <v>40</v>
      </c>
      <c r="B32" s="13"/>
      <c r="C32" s="7">
        <v>3080000</v>
      </c>
      <c r="D32" s="11">
        <f>H10-C32</f>
        <v>0</v>
      </c>
      <c r="E32" s="7">
        <f t="shared" si="3"/>
        <v>3080000</v>
      </c>
      <c r="F32" s="6" t="s">
        <v>15</v>
      </c>
    </row>
    <row r="33" spans="1:6" ht="19.5" customHeight="1">
      <c r="A33" s="13" t="s">
        <v>41</v>
      </c>
      <c r="B33" s="13"/>
      <c r="C33" s="7">
        <v>3180000</v>
      </c>
      <c r="D33" s="11">
        <f>H11-C33</f>
        <v>0</v>
      </c>
      <c r="E33" s="7">
        <f t="shared" si="3"/>
        <v>3180000</v>
      </c>
      <c r="F33" s="6" t="s">
        <v>15</v>
      </c>
    </row>
    <row r="34" spans="1:6" ht="19.5" customHeight="1">
      <c r="A34" s="13" t="s">
        <v>42</v>
      </c>
      <c r="B34" s="13"/>
      <c r="C34" s="7">
        <v>3015000</v>
      </c>
      <c r="D34" s="11">
        <f>H12-C34</f>
        <v>0</v>
      </c>
      <c r="E34" s="7">
        <f t="shared" si="3"/>
        <v>3015000</v>
      </c>
      <c r="F34" s="6" t="s">
        <v>15</v>
      </c>
    </row>
    <row r="35" spans="1:6" ht="19.5" customHeight="1">
      <c r="A35" s="13" t="s">
        <v>43</v>
      </c>
      <c r="B35" s="13"/>
      <c r="C35" s="7">
        <v>3480000</v>
      </c>
      <c r="D35" s="11">
        <f>H13-C35</f>
        <v>0</v>
      </c>
      <c r="E35" s="7">
        <f t="shared" si="3"/>
        <v>3480000</v>
      </c>
      <c r="F35" s="6" t="s">
        <v>15</v>
      </c>
    </row>
    <row r="36" spans="1:6" ht="19.5" customHeight="1">
      <c r="A36" s="13" t="s">
        <v>44</v>
      </c>
      <c r="B36" s="13"/>
      <c r="C36" s="7">
        <v>1340000</v>
      </c>
      <c r="D36" s="11">
        <f>H14-C36</f>
        <v>0</v>
      </c>
      <c r="E36" s="7">
        <f t="shared" si="3"/>
        <v>1340000</v>
      </c>
      <c r="F36" s="6" t="s">
        <v>15</v>
      </c>
    </row>
    <row r="37" spans="1:6" ht="19.5" customHeight="1">
      <c r="A37" s="15" t="s">
        <v>45</v>
      </c>
      <c r="B37" s="15"/>
      <c r="C37" s="7">
        <v>2870000</v>
      </c>
      <c r="D37" s="11">
        <f>H15-C37</f>
        <v>0</v>
      </c>
      <c r="E37" s="7">
        <f t="shared" si="3"/>
        <v>2870000</v>
      </c>
      <c r="F37" s="6" t="s">
        <v>15</v>
      </c>
    </row>
    <row r="38" spans="1:6" ht="19.5" customHeight="1">
      <c r="A38" s="15" t="s">
        <v>29</v>
      </c>
      <c r="B38" s="15"/>
      <c r="C38" s="7">
        <v>2625000</v>
      </c>
      <c r="D38" s="11">
        <f>H16-C38</f>
        <v>0</v>
      </c>
      <c r="E38" s="7">
        <f t="shared" si="3"/>
        <v>2625000</v>
      </c>
      <c r="F38" s="6" t="s">
        <v>15</v>
      </c>
    </row>
    <row r="39" spans="1:6" ht="19.5" customHeight="1">
      <c r="A39" s="15" t="s">
        <v>46</v>
      </c>
      <c r="B39" s="15"/>
      <c r="C39" s="7">
        <v>2070000</v>
      </c>
      <c r="D39" s="11">
        <f>H17-C39</f>
        <v>0</v>
      </c>
      <c r="E39" s="7">
        <f t="shared" si="3"/>
        <v>2070000</v>
      </c>
      <c r="F39" s="6" t="s">
        <v>15</v>
      </c>
    </row>
    <row r="40" spans="1:6" ht="19.5" customHeight="1">
      <c r="A40" s="17" t="s">
        <v>31</v>
      </c>
      <c r="B40" s="18"/>
      <c r="C40" s="7">
        <v>2070000</v>
      </c>
      <c r="D40" s="11"/>
      <c r="E40" s="7">
        <v>2070000</v>
      </c>
      <c r="F40" s="6" t="s">
        <v>15</v>
      </c>
    </row>
    <row r="41" spans="1:6" ht="19.5" customHeight="1">
      <c r="A41" s="17" t="s">
        <v>32</v>
      </c>
      <c r="B41" s="18"/>
      <c r="C41" s="7">
        <v>1600000</v>
      </c>
      <c r="D41" s="11"/>
      <c r="E41" s="7">
        <v>1600000</v>
      </c>
      <c r="F41" s="6" t="s">
        <v>15</v>
      </c>
    </row>
    <row r="42" spans="1:6" ht="19.5" customHeight="1">
      <c r="A42" s="17" t="s">
        <v>35</v>
      </c>
      <c r="B42" s="18"/>
      <c r="C42" s="7">
        <v>10625000</v>
      </c>
      <c r="D42" s="11"/>
      <c r="E42" s="7">
        <v>10625000</v>
      </c>
      <c r="F42" s="6" t="s">
        <v>15</v>
      </c>
    </row>
    <row r="43" spans="1:6" ht="19.5" customHeight="1">
      <c r="A43" s="17" t="s">
        <v>33</v>
      </c>
      <c r="B43" s="18"/>
      <c r="C43" s="7">
        <v>1350000</v>
      </c>
      <c r="D43" s="11"/>
      <c r="E43" s="7">
        <v>1350000</v>
      </c>
      <c r="F43" s="6" t="s">
        <v>15</v>
      </c>
    </row>
    <row r="44" spans="1:6" ht="19.5" customHeight="1">
      <c r="A44" s="15" t="s">
        <v>47</v>
      </c>
      <c r="B44" s="15"/>
      <c r="C44" s="7">
        <v>735000</v>
      </c>
      <c r="D44" s="11"/>
      <c r="E44" s="7">
        <v>735000</v>
      </c>
      <c r="F44" s="6" t="s">
        <v>15</v>
      </c>
    </row>
    <row r="45" spans="1:6" ht="19.5" customHeight="1">
      <c r="A45" s="14" t="s">
        <v>16</v>
      </c>
      <c r="B45" s="14"/>
      <c r="C45" s="12">
        <f>SUM(C28:C44)</f>
        <v>50249000</v>
      </c>
      <c r="D45" s="12">
        <f>SUM(D28:D44)</f>
        <v>0</v>
      </c>
      <c r="E45" s="12">
        <f>SUM(E28:E44)</f>
        <v>50249000</v>
      </c>
      <c r="F45" s="3"/>
    </row>
  </sheetData>
  <sheetProtection/>
  <mergeCells count="29">
    <mergeCell ref="A41:B41"/>
    <mergeCell ref="A42:B42"/>
    <mergeCell ref="A43:B43"/>
    <mergeCell ref="C26:E26"/>
    <mergeCell ref="A26:B27"/>
    <mergeCell ref="F26:F27"/>
    <mergeCell ref="B4:B5"/>
    <mergeCell ref="A4:A5"/>
    <mergeCell ref="A40:B40"/>
    <mergeCell ref="A37:B37"/>
    <mergeCell ref="A36:B36"/>
    <mergeCell ref="A35:B35"/>
    <mergeCell ref="A1:J1"/>
    <mergeCell ref="A23:B23"/>
    <mergeCell ref="C4:E4"/>
    <mergeCell ref="F4:H4"/>
    <mergeCell ref="I4:I5"/>
    <mergeCell ref="A28:B28"/>
    <mergeCell ref="J4:J5"/>
    <mergeCell ref="A29:B29"/>
    <mergeCell ref="A34:B34"/>
    <mergeCell ref="A33:B33"/>
    <mergeCell ref="A32:B32"/>
    <mergeCell ref="A31:B31"/>
    <mergeCell ref="A45:B45"/>
    <mergeCell ref="A30:B30"/>
    <mergeCell ref="A44:B44"/>
    <mergeCell ref="A39:B39"/>
    <mergeCell ref="A38:B3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송호고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사용자</cp:lastModifiedBy>
  <dcterms:created xsi:type="dcterms:W3CDTF">2012-11-06T07:42:44Z</dcterms:created>
  <dcterms:modified xsi:type="dcterms:W3CDTF">2015-06-30T06:54:17Z</dcterms:modified>
  <cp:category/>
  <cp:version/>
  <cp:contentType/>
  <cp:contentStatus/>
</cp:coreProperties>
</file>